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ypi\Downloads\2025-1 연세대학교\회의_20250314\"/>
    </mc:Choice>
  </mc:AlternateContent>
  <xr:revisionPtr revIDLastSave="0" documentId="13_ncr:1_{AA1F0521-565D-424B-93F5-C0D0825B5766}" xr6:coauthVersionLast="47" xr6:coauthVersionMax="47" xr10:uidLastSave="{00000000-0000-0000-0000-000000000000}"/>
  <bookViews>
    <workbookView xWindow="2858" yWindow="143" windowWidth="18742" windowHeight="12637" xr2:uid="{300B9BFB-6959-4CF3-9BA3-0E6EEAA20DAF}"/>
  </bookViews>
  <sheets>
    <sheet name="Data" sheetId="8" r:id="rId1"/>
    <sheet name="Links" sheetId="10" r:id="rId2"/>
  </sheets>
  <definedNames>
    <definedName name="_xlnm._FilterDatabase" localSheetId="0" hidden="1">Data!$A$1:$M$5</definedName>
    <definedName name="_xlnm._FilterDatabase" localSheetId="1" hidden="1">Links!$A$1:$F$6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0" l="1"/>
  <c r="I7" i="10"/>
  <c r="L7" i="10"/>
  <c r="M7" i="10"/>
  <c r="M5" i="8"/>
  <c r="H5" i="10"/>
  <c r="I5" i="10"/>
  <c r="L5" i="10"/>
  <c r="M5" i="10"/>
  <c r="M4" i="8"/>
  <c r="M3" i="8"/>
  <c r="H2" i="10"/>
  <c r="I2" i="10"/>
  <c r="H3" i="10"/>
  <c r="I3" i="10"/>
  <c r="H4" i="10"/>
  <c r="I4" i="10"/>
  <c r="H6" i="10"/>
  <c r="I6" i="10"/>
  <c r="L4" i="10" l="1"/>
  <c r="M4" i="10"/>
  <c r="L6" i="10"/>
  <c r="M6" i="10"/>
  <c r="M2" i="8"/>
  <c r="M6" i="8"/>
  <c r="L2" i="10"/>
  <c r="M2" i="10"/>
  <c r="L3" i="10"/>
  <c r="M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Hyolim Lee</author>
  </authors>
  <commentList>
    <comment ref="M1" authorId="0" shapeId="0" xr:uid="{3D012D15-73A4-4485-A2D6-CD64EF363AF6}">
      <text>
        <r>
          <rPr>
            <b/>
            <sz val="9"/>
            <color indexed="81"/>
            <rFont val="Tahoma"/>
            <family val="2"/>
          </rPr>
          <t>Hyolim Lee: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X</t>
        </r>
        <r>
          <rPr>
            <sz val="11"/>
            <color indexed="81"/>
            <rFont val="돋움"/>
            <family val="3"/>
            <charset val="129"/>
          </rPr>
          <t>가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뜨면</t>
        </r>
        <r>
          <rPr>
            <sz val="11"/>
            <color indexed="81"/>
            <rFont val="Tahoma"/>
            <family val="2"/>
          </rPr>
          <t xml:space="preserve"> Links</t>
        </r>
        <r>
          <rPr>
            <sz val="11"/>
            <color indexed="81"/>
            <rFont val="돋움"/>
            <family val="3"/>
            <charset val="129"/>
          </rPr>
          <t>에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없는것</t>
        </r>
        <r>
          <rPr>
            <sz val="11"/>
            <color indexed="81"/>
            <rFont val="Tahoma"/>
            <family val="2"/>
          </rPr>
          <t xml:space="preserve"> -&gt; </t>
        </r>
        <r>
          <rPr>
            <sz val="11"/>
            <color indexed="81"/>
            <rFont val="돋움"/>
            <family val="3"/>
            <charset val="129"/>
          </rPr>
          <t>수정필요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Hyolim Lee</author>
  </authors>
  <commentList>
    <comment ref="H1" authorId="0" shapeId="0" xr:uid="{180A129A-5589-4F40-B26B-42B97E517715}">
      <text>
        <r>
          <rPr>
            <b/>
            <sz val="9"/>
            <color indexed="81"/>
            <rFont val="Tahoma"/>
            <family val="2"/>
          </rPr>
          <t>Hyolim Lee:</t>
        </r>
        <r>
          <rPr>
            <sz val="10"/>
            <color indexed="81"/>
            <rFont val="Tahoma"/>
            <family val="2"/>
          </rPr>
          <t xml:space="preserve">
X </t>
        </r>
        <r>
          <rPr>
            <sz val="10"/>
            <color indexed="81"/>
            <rFont val="돋움"/>
            <family val="3"/>
            <charset val="129"/>
          </rPr>
          <t>뜨면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종합에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없는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것</t>
        </r>
        <r>
          <rPr>
            <sz val="10"/>
            <color indexed="81"/>
            <rFont val="Tahoma"/>
            <family val="2"/>
          </rPr>
          <t xml:space="preserve"> -&gt; Data </t>
        </r>
        <r>
          <rPr>
            <sz val="10"/>
            <color indexed="81"/>
            <rFont val="돋움"/>
            <family val="3"/>
            <charset val="129"/>
          </rPr>
          <t>시트에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추가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필요</t>
        </r>
      </text>
    </comment>
    <comment ref="I1" authorId="0" shapeId="0" xr:uid="{47255918-6A22-4BAB-BBC3-7A63D84B44FA}">
      <text>
        <r>
          <rPr>
            <b/>
            <sz val="9"/>
            <color indexed="81"/>
            <rFont val="Tahoma"/>
            <family val="2"/>
          </rPr>
          <t>Hyolim Lee: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돋움"/>
            <family val="3"/>
            <charset val="129"/>
          </rPr>
          <t>X 뜨면 종합에 없는 것 -&gt; Data 시트에 추가 필요</t>
        </r>
      </text>
    </comment>
    <comment ref="J1" authorId="0" shapeId="0" xr:uid="{CB0ADDB0-2FA8-4FAF-9627-8F9B73572240}">
      <text>
        <r>
          <rPr>
            <b/>
            <sz val="9"/>
            <color indexed="81"/>
            <rFont val="Tahoma"/>
            <family val="2"/>
          </rPr>
          <t>Hyolim Lee: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다른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사람의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노드인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경우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해당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사람의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기재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편찬항목은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해당</t>
        </r>
        <r>
          <rPr>
            <sz val="9"/>
            <color indexed="81"/>
            <rFont val="Tahoma"/>
            <family val="2"/>
          </rPr>
          <t>x)</t>
        </r>
      </text>
    </comment>
    <comment ref="L1" authorId="0" shapeId="0" xr:uid="{71C2A673-FA31-47FA-82F5-ECAD2536EFFE}">
      <text>
        <r>
          <rPr>
            <b/>
            <sz val="9"/>
            <color indexed="81"/>
            <rFont val="Tahoma"/>
            <family val="2"/>
          </rPr>
          <t>Hyolim Lee: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빨간색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뜨면 중복Link -&gt; 중복 삭제</t>
        </r>
      </text>
    </comment>
  </commentList>
</comments>
</file>

<file path=xl/sharedStrings.xml><?xml version="1.0" encoding="utf-8"?>
<sst xmlns="http://schemas.openxmlformats.org/spreadsheetml/2006/main" count="65" uniqueCount="39">
  <si>
    <t>id</t>
  </si>
  <si>
    <t>class</t>
  </si>
  <si>
    <t>groupName</t>
  </si>
  <si>
    <t>partName</t>
  </si>
  <si>
    <t>label</t>
  </si>
  <si>
    <t>hangeul</t>
  </si>
  <si>
    <t>hanja</t>
  </si>
  <si>
    <t>english</t>
  </si>
  <si>
    <t>infoUrl</t>
  </si>
  <si>
    <t>iconUrl</t>
  </si>
  <si>
    <t>note</t>
  </si>
  <si>
    <t>remark</t>
  </si>
  <si>
    <t>Actor</t>
  </si>
  <si>
    <t>박혜주</t>
    <phoneticPr fontId="1" type="noConversion"/>
  </si>
  <si>
    <t>박창규</t>
  </si>
  <si>
    <t>황남희</t>
  </si>
  <si>
    <t>무녀</t>
  </si>
  <si>
    <t>화주</t>
  </si>
  <si>
    <t>Event</t>
  </si>
  <si>
    <t>은산별신제</t>
  </si>
  <si>
    <t>국가무형유산</t>
  </si>
  <si>
    <t>source</t>
  </si>
  <si>
    <t>target</t>
  </si>
  <si>
    <t>relation</t>
  </si>
  <si>
    <t>attribute</t>
  </si>
  <si>
    <t>A는_B의_보유자로_지정되다</t>
  </si>
  <si>
    <t>박창규</t>
    <phoneticPr fontId="1" type="noConversion"/>
  </si>
  <si>
    <t>A는_B역할을_수행하다</t>
  </si>
  <si>
    <t>화주</t>
    <phoneticPr fontId="1" type="noConversion"/>
  </si>
  <si>
    <t>A가_B에_출연하다</t>
  </si>
  <si>
    <t>Link 중복 여부</t>
    <phoneticPr fontId="1" type="noConversion"/>
  </si>
  <si>
    <t>DATA 검사</t>
    <phoneticPr fontId="1" type="noConversion"/>
  </si>
  <si>
    <t>Source 노드 유무</t>
    <phoneticPr fontId="1" type="noConversion"/>
  </si>
  <si>
    <t>Target 노드 유무</t>
    <phoneticPr fontId="1" type="noConversion"/>
  </si>
  <si>
    <t>ㅇㅇㅇ의 노드</t>
    <phoneticPr fontId="1" type="noConversion"/>
  </si>
  <si>
    <t>Concept</t>
    <phoneticPr fontId="1" type="noConversion"/>
  </si>
  <si>
    <t>국가유산</t>
    <phoneticPr fontId="1" type="noConversion"/>
  </si>
  <si>
    <t>제사</t>
    <phoneticPr fontId="1" type="noConversion"/>
  </si>
  <si>
    <t>역할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</si>
</sst>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rgb="FF000000"/>
      <name val="맑은 고딕"/>
      <family val="3"/>
      <charset val="129"/>
    </font>
    <font>
      <sz val="11"/>
      <color indexed="81"/>
      <name val="Tahoma"/>
      <family val="2"/>
    </font>
    <font>
      <sz val="11"/>
      <color indexed="81"/>
      <name val="돋움"/>
      <family val="3"/>
      <charset val="129"/>
    </font>
    <font>
      <sz val="10"/>
      <color indexed="81"/>
      <name val="Tahoma"/>
      <family val="2"/>
    </font>
    <font>
      <sz val="10"/>
      <color indexed="81"/>
      <name val="돋움"/>
      <family val="3"/>
      <charset val="129"/>
    </font>
    <font>
      <b/>
      <sz val="10"/>
      <color indexed="8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2" fillId="2" borderId="1" xfId="0" applyFont="1" applyFill="1" applyBorder="1">
      <alignment vertical="center"/>
    </xf>
    <xf numFmtId="0" fontId="2" fillId="2" borderId="0" xfId="0" applyFont="1" applyFill="1">
      <alignment vertical="center"/>
    </xf>
  </cellXfs>
  <cellStyles count="1">
    <cellStyle name="표준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8ED3-BB8B-44D5-B1D7-1F5132E472E1}">
  <dimension ref="A1:M6"/>
  <sheetViews>
    <sheetView tabSelected="1" zoomScale="70" zoomScaleNormal="70" workbookViewId="0">
      <pane ySplit="1" topLeftCell="A2" activePane="bottomLeft" state="frozen"/>
      <selection pane="bottomLeft" activeCell="I13" sqref="I13"/>
    </sheetView>
  </sheetViews>
  <sheetFormatPr defaultRowHeight="16.899999999999999" x14ac:dyDescent="0.6"/>
  <cols>
    <col min="1" max="1" width="16.125" customWidth="1"/>
    <col min="2" max="2" width="10.0625" customWidth="1"/>
    <col min="5" max="5" width="13.5625" customWidth="1"/>
  </cols>
  <sheetData>
    <row r="1" spans="1:13" x14ac:dyDescent="0.6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3" t="s">
        <v>31</v>
      </c>
    </row>
    <row r="2" spans="1:13" x14ac:dyDescent="0.6">
      <c r="A2" s="8" t="s">
        <v>14</v>
      </c>
      <c r="B2" s="8" t="s">
        <v>12</v>
      </c>
      <c r="C2" s="8"/>
      <c r="D2" s="8"/>
      <c r="E2" s="8" t="s">
        <v>14</v>
      </c>
      <c r="F2" s="8"/>
      <c r="G2" s="8"/>
      <c r="H2" s="8"/>
      <c r="I2" s="8"/>
      <c r="J2" s="8"/>
      <c r="K2" s="8"/>
      <c r="L2" s="8"/>
      <c r="M2" s="4" t="str">
        <f>IF(COUNTIF(Links!$A:$B,A2),"O","X")</f>
        <v>O</v>
      </c>
    </row>
    <row r="3" spans="1:13" x14ac:dyDescent="0.6">
      <c r="A3" s="8" t="s">
        <v>15</v>
      </c>
      <c r="B3" s="8" t="s">
        <v>12</v>
      </c>
      <c r="C3" s="8"/>
      <c r="D3" s="8"/>
      <c r="E3" s="8" t="s">
        <v>15</v>
      </c>
      <c r="F3" s="8"/>
      <c r="G3" s="8"/>
      <c r="H3" s="8"/>
      <c r="I3" s="8"/>
      <c r="J3" s="8"/>
      <c r="K3" s="8"/>
      <c r="L3" s="8"/>
      <c r="M3" s="4" t="str">
        <f>IF(COUNTIF(Links!$A:$B,A3),"O","X")</f>
        <v>O</v>
      </c>
    </row>
    <row r="4" spans="1:13" x14ac:dyDescent="0.6">
      <c r="A4" s="8" t="s">
        <v>19</v>
      </c>
      <c r="B4" s="8" t="s">
        <v>18</v>
      </c>
      <c r="C4" s="8" t="s">
        <v>37</v>
      </c>
      <c r="D4" s="8"/>
      <c r="E4" s="8" t="s">
        <v>19</v>
      </c>
      <c r="F4" s="8"/>
      <c r="G4" s="8"/>
      <c r="H4" s="8"/>
      <c r="I4" s="8"/>
      <c r="J4" s="8"/>
      <c r="K4" s="8"/>
      <c r="L4" s="8"/>
      <c r="M4" s="4" t="str">
        <f>IF(COUNTIF(Links!$A:$B,A4),"O","X")</f>
        <v>O</v>
      </c>
    </row>
    <row r="5" spans="1:13" x14ac:dyDescent="0.6">
      <c r="A5" s="8" t="s">
        <v>17</v>
      </c>
      <c r="B5" s="8" t="s">
        <v>12</v>
      </c>
      <c r="C5" s="8" t="s">
        <v>38</v>
      </c>
      <c r="D5" s="8"/>
      <c r="E5" s="8" t="s">
        <v>17</v>
      </c>
      <c r="F5" s="8"/>
      <c r="G5" s="8"/>
      <c r="H5" s="8"/>
      <c r="I5" s="8"/>
      <c r="J5" s="8"/>
      <c r="K5" s="8"/>
      <c r="L5" s="8"/>
      <c r="M5" s="4" t="str">
        <f>IF(COUNTIF(Links!$A:$B,A5),"O","X")</f>
        <v>O</v>
      </c>
    </row>
    <row r="6" spans="1:13" x14ac:dyDescent="0.6">
      <c r="A6" s="8" t="s">
        <v>20</v>
      </c>
      <c r="B6" s="8" t="s">
        <v>35</v>
      </c>
      <c r="C6" s="8" t="s">
        <v>36</v>
      </c>
      <c r="D6" s="8"/>
      <c r="E6" s="8" t="s">
        <v>20</v>
      </c>
      <c r="F6" s="8"/>
      <c r="G6" s="8"/>
      <c r="H6" s="8"/>
      <c r="I6" s="8"/>
      <c r="J6" s="8"/>
      <c r="K6" s="8"/>
      <c r="L6" s="8"/>
      <c r="M6" s="4" t="str">
        <f>IF(COUNTIF(Links!$A:$B,A6),"O","X")</f>
        <v>X</v>
      </c>
    </row>
  </sheetData>
  <autoFilter ref="A1:M5" xr:uid="{56F58ED3-BB8B-44D5-B1D7-1F5132E472E1}"/>
  <phoneticPr fontId="1" type="noConversion"/>
  <conditionalFormatting sqref="M1:M6">
    <cfRule type="containsText" dxfId="7" priority="2" operator="containsText" text="X">
      <formula>NOT(ISERROR(SEARCH("X",M1)))</formula>
    </cfRule>
  </conditionalFormatting>
  <conditionalFormatting sqref="A1:A1048576">
    <cfRule type="duplicateValues" dxfId="6" priority="103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BC518-5C1F-4681-8DAA-CA7288C57E55}">
  <dimension ref="A1:M7"/>
  <sheetViews>
    <sheetView zoomScale="70" zoomScaleNormal="70" workbookViewId="0">
      <pane ySplit="1" topLeftCell="A2" activePane="bottomLeft" state="frozen"/>
      <selection pane="bottomLeft" activeCell="L16" sqref="L16"/>
    </sheetView>
  </sheetViews>
  <sheetFormatPr defaultRowHeight="16.899999999999999" x14ac:dyDescent="0.6"/>
  <cols>
    <col min="1" max="2" width="32.125" customWidth="1"/>
    <col min="3" max="3" width="38.875" customWidth="1"/>
    <col min="7" max="7" width="1.8125" customWidth="1"/>
    <col min="8" max="10" width="15.5625" customWidth="1"/>
    <col min="11" max="11" width="1.5" customWidth="1"/>
  </cols>
  <sheetData>
    <row r="1" spans="1:13" x14ac:dyDescent="0.6">
      <c r="A1" s="9" t="s">
        <v>21</v>
      </c>
      <c r="B1" s="9" t="s">
        <v>22</v>
      </c>
      <c r="C1" s="9" t="s">
        <v>23</v>
      </c>
      <c r="D1" s="9" t="s">
        <v>24</v>
      </c>
      <c r="E1" s="9" t="s">
        <v>10</v>
      </c>
      <c r="F1" s="9" t="s">
        <v>11</v>
      </c>
      <c r="G1" s="1"/>
      <c r="H1" s="5" t="s">
        <v>32</v>
      </c>
      <c r="I1" s="5" t="s">
        <v>33</v>
      </c>
      <c r="J1" s="5" t="s">
        <v>34</v>
      </c>
      <c r="L1" s="7" t="s">
        <v>30</v>
      </c>
      <c r="M1" s="7"/>
    </row>
    <row r="2" spans="1:13" x14ac:dyDescent="0.6">
      <c r="A2" s="8" t="s">
        <v>26</v>
      </c>
      <c r="B2" s="8" t="s">
        <v>19</v>
      </c>
      <c r="C2" s="8" t="s">
        <v>25</v>
      </c>
      <c r="D2" s="8"/>
      <c r="E2" s="8" t="s">
        <v>13</v>
      </c>
      <c r="F2" s="8"/>
      <c r="H2" s="6" t="str">
        <f>IF(COUNTIF(Data!$A:$A,A2),"O","X")</f>
        <v>O</v>
      </c>
      <c r="I2" s="6" t="str">
        <f>IF(COUNTIF(Data!$A:$A,B2),"O","X")</f>
        <v>O</v>
      </c>
      <c r="J2" s="6"/>
      <c r="L2" s="2" t="str">
        <f t="shared" ref="L2:L3" si="0">A2&amp;B2&amp;C2&amp;D2</f>
        <v>박창규은산별신제A는_B의_보유자로_지정되다</v>
      </c>
      <c r="M2" s="2" t="str">
        <f t="shared" ref="M2:M3" si="1">B2&amp;A2&amp;C2&amp;D2</f>
        <v>은산별신제박창규A는_B의_보유자로_지정되다</v>
      </c>
    </row>
    <row r="3" spans="1:13" x14ac:dyDescent="0.6">
      <c r="A3" s="8" t="s">
        <v>26</v>
      </c>
      <c r="B3" s="8" t="s">
        <v>17</v>
      </c>
      <c r="C3" s="8" t="s">
        <v>27</v>
      </c>
      <c r="D3" s="8"/>
      <c r="E3" s="8" t="s">
        <v>13</v>
      </c>
      <c r="F3" s="8"/>
      <c r="H3" s="6" t="str">
        <f>IF(COUNTIF(Data!$A:$A,A3),"O","X")</f>
        <v>O</v>
      </c>
      <c r="I3" s="6" t="str">
        <f>IF(COUNTIF(Data!$A:$A,B3),"O","X")</f>
        <v>O</v>
      </c>
      <c r="J3" s="6"/>
      <c r="L3" s="2" t="str">
        <f t="shared" si="0"/>
        <v>박창규화주A는_B역할을_수행하다</v>
      </c>
      <c r="M3" s="2" t="str">
        <f t="shared" si="1"/>
        <v>화주박창규A는_B역할을_수행하다</v>
      </c>
    </row>
    <row r="4" spans="1:13" x14ac:dyDescent="0.6">
      <c r="A4" s="8" t="s">
        <v>28</v>
      </c>
      <c r="B4" s="8" t="s">
        <v>19</v>
      </c>
      <c r="C4" s="8" t="s">
        <v>29</v>
      </c>
      <c r="D4" s="8"/>
      <c r="E4" s="8" t="s">
        <v>13</v>
      </c>
      <c r="F4" s="8"/>
      <c r="H4" s="6" t="str">
        <f>IF(COUNTIF(Data!$A:$A,A4),"O","X")</f>
        <v>O</v>
      </c>
      <c r="I4" s="6" t="str">
        <f>IF(COUNTIF(Data!$A:$A,B4),"O","X")</f>
        <v>O</v>
      </c>
      <c r="J4" s="6"/>
      <c r="L4" s="2" t="str">
        <f t="shared" ref="L4:L6" si="2">A4&amp;B4&amp;C4&amp;D4</f>
        <v>화주은산별신제A가_B에_출연하다</v>
      </c>
      <c r="M4" s="2" t="str">
        <f t="shared" ref="M4:M6" si="3">B4&amp;A4&amp;C4&amp;D4</f>
        <v>은산별신제화주A가_B에_출연하다</v>
      </c>
    </row>
    <row r="5" spans="1:13" x14ac:dyDescent="0.6">
      <c r="A5" s="8" t="s">
        <v>15</v>
      </c>
      <c r="B5" s="8" t="s">
        <v>19</v>
      </c>
      <c r="C5" s="8" t="s">
        <v>25</v>
      </c>
      <c r="D5" s="8"/>
      <c r="E5" s="8" t="s">
        <v>13</v>
      </c>
      <c r="F5" s="8"/>
      <c r="H5" s="6" t="str">
        <f>IF(COUNTIF(Data!$A:$A,A5),"O","X")</f>
        <v>O</v>
      </c>
      <c r="I5" s="6" t="str">
        <f>IF(COUNTIF(Data!$A:$A,B5),"O","X")</f>
        <v>O</v>
      </c>
      <c r="J5" s="6"/>
      <c r="L5" s="2" t="str">
        <f t="shared" si="2"/>
        <v>황남희은산별신제A는_B의_보유자로_지정되다</v>
      </c>
      <c r="M5" s="2" t="str">
        <f t="shared" si="3"/>
        <v>은산별신제황남희A는_B의_보유자로_지정되다</v>
      </c>
    </row>
    <row r="6" spans="1:13" x14ac:dyDescent="0.6">
      <c r="A6" s="8" t="s">
        <v>15</v>
      </c>
      <c r="B6" s="8" t="s">
        <v>16</v>
      </c>
      <c r="C6" s="8" t="s">
        <v>27</v>
      </c>
      <c r="D6" s="8"/>
      <c r="E6" s="8" t="s">
        <v>13</v>
      </c>
      <c r="F6" s="8"/>
      <c r="H6" s="6" t="str">
        <f>IF(COUNTIF(Data!$A:$A,A6),"O","X")</f>
        <v>O</v>
      </c>
      <c r="I6" s="6" t="str">
        <f>IF(COUNTIF(Data!$A:$A,B6),"O","X")</f>
        <v>X</v>
      </c>
      <c r="J6" s="6"/>
      <c r="L6" s="2" t="str">
        <f t="shared" si="2"/>
        <v>황남희무녀A는_B역할을_수행하다</v>
      </c>
      <c r="M6" s="2" t="str">
        <f t="shared" si="3"/>
        <v>무녀황남희A는_B역할을_수행하다</v>
      </c>
    </row>
    <row r="7" spans="1:13" x14ac:dyDescent="0.6">
      <c r="A7" s="8" t="s">
        <v>19</v>
      </c>
      <c r="B7" s="8" t="s">
        <v>15</v>
      </c>
      <c r="C7" s="8" t="s">
        <v>25</v>
      </c>
      <c r="D7" s="8"/>
      <c r="E7" s="8" t="s">
        <v>13</v>
      </c>
      <c r="F7" s="8"/>
      <c r="H7" s="6" t="str">
        <f>IF(COUNTIF(Data!$A:$A,A7),"O","X")</f>
        <v>O</v>
      </c>
      <c r="I7" s="6" t="str">
        <f>IF(COUNTIF(Data!$A:$A,B7),"O","X")</f>
        <v>O</v>
      </c>
      <c r="J7" s="6"/>
      <c r="L7" s="2" t="str">
        <f t="shared" ref="L7" si="4">A7&amp;B7&amp;C7&amp;D7</f>
        <v>은산별신제황남희A는_B의_보유자로_지정되다</v>
      </c>
      <c r="M7" s="2" t="str">
        <f t="shared" ref="M7" si="5">B7&amp;A7&amp;C7&amp;D7</f>
        <v>황남희은산별신제A는_B의_보유자로_지정되다</v>
      </c>
    </row>
  </sheetData>
  <autoFilter ref="A1:F6" xr:uid="{B650372C-DD8F-48F5-BA91-9A3C33C5ED89}"/>
  <mergeCells count="1">
    <mergeCell ref="L1:M1"/>
  </mergeCells>
  <phoneticPr fontId="1" type="noConversion"/>
  <conditionalFormatting sqref="H1:J7">
    <cfRule type="containsText" dxfId="5" priority="1" operator="containsText" text="X">
      <formula>NOT(ISERROR(SEARCH("X",H1)))</formula>
    </cfRule>
    <cfRule type="containsErrors" dxfId="4" priority="2">
      <formula>ISERROR(H1)</formula>
    </cfRule>
  </conditionalFormatting>
  <conditionalFormatting sqref="L1">
    <cfRule type="duplicateValues" dxfId="3" priority="5"/>
    <cfRule type="duplicateValues" dxfId="2" priority="6"/>
  </conditionalFormatting>
  <conditionalFormatting sqref="L2:L7">
    <cfRule type="duplicateValues" dxfId="1" priority="104"/>
  </conditionalFormatting>
  <conditionalFormatting sqref="L2:M7">
    <cfRule type="duplicateValues" dxfId="0" priority="105"/>
  </conditionalFormatting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Data</vt:lpstr>
      <vt:lpstr>Links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현승 김</dc:creator>
  <cp:lastModifiedBy>현승 김</cp:lastModifiedBy>
  <dcterms:created xsi:type="dcterms:W3CDTF">2024-11-25T03:21:42Z</dcterms:created>
  <dcterms:modified xsi:type="dcterms:W3CDTF">2025-03-14T01:28:38Z</dcterms:modified>
</cp:coreProperties>
</file>