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ayoung\Desktop\"/>
    </mc:Choice>
  </mc:AlternateContent>
  <bookViews>
    <workbookView xWindow="0" yWindow="0" windowWidth="20430" windowHeight="2655" activeTab="3"/>
  </bookViews>
  <sheets>
    <sheet name="붙여넣기" sheetId="4" r:id="rId1"/>
    <sheet name="Links" sheetId="2" r:id="rId2"/>
    <sheet name="Nodes" sheetId="3" r:id="rId3"/>
    <sheet name="icons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7" i="1" l="1"/>
  <c r="C316" i="1"/>
  <c r="A3" i="2" l="1"/>
  <c r="B3" i="2"/>
  <c r="C3" i="2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E17" i="3"/>
  <c r="E12" i="3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" i="3"/>
  <c r="E5" i="3"/>
  <c r="E9" i="3"/>
  <c r="E10" i="3"/>
  <c r="E11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" i="3"/>
  <c r="C314" i="1"/>
  <c r="E4" i="3" s="1"/>
  <c r="C315" i="1"/>
  <c r="E8" i="3" s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E13" i="3" s="1"/>
  <c r="C36" i="1"/>
  <c r="C1" i="1"/>
  <c r="A32" i="3"/>
  <c r="B32" i="3"/>
  <c r="A33" i="3"/>
  <c r="B33" i="3"/>
  <c r="A34" i="3"/>
  <c r="B34" i="3"/>
  <c r="A35" i="3"/>
  <c r="B35" i="3"/>
  <c r="A36" i="3"/>
  <c r="B36" i="3"/>
  <c r="A37" i="3"/>
  <c r="B37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" i="3"/>
  <c r="A4" i="3"/>
  <c r="C4" i="3" s="1"/>
  <c r="A5" i="3"/>
  <c r="C5" i="3" s="1"/>
  <c r="A6" i="3"/>
  <c r="C6" i="3" s="1"/>
  <c r="A7" i="3"/>
  <c r="C7" i="3" s="1"/>
  <c r="A8" i="3"/>
  <c r="C8" i="3" s="1"/>
  <c r="A9" i="3"/>
  <c r="C9" i="3" s="1"/>
  <c r="A10" i="3"/>
  <c r="C10" i="3" s="1"/>
  <c r="A11" i="3"/>
  <c r="C11" i="3" s="1"/>
  <c r="A12" i="3"/>
  <c r="C12" i="3" s="1"/>
  <c r="A13" i="3"/>
  <c r="C13" i="3" s="1"/>
  <c r="A14" i="3"/>
  <c r="C14" i="3" s="1"/>
  <c r="A15" i="3"/>
  <c r="C15" i="3" s="1"/>
  <c r="A16" i="3"/>
  <c r="C16" i="3" s="1"/>
  <c r="A17" i="3"/>
  <c r="C17" i="3" s="1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" i="3"/>
  <c r="C3" i="3" s="1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E7" i="3" l="1"/>
  <c r="E16" i="3"/>
  <c r="E6" i="3"/>
  <c r="E14" i="3"/>
  <c r="E15" i="3"/>
</calcChain>
</file>

<file path=xl/sharedStrings.xml><?xml version="1.0" encoding="utf-8"?>
<sst xmlns="http://schemas.openxmlformats.org/spreadsheetml/2006/main" count="698" uniqueCount="685">
  <si>
    <t>동국정운</t>
  </si>
  <si>
    <t>홍무정운역훈</t>
  </si>
  <si>
    <t>용비어천가</t>
  </si>
  <si>
    <t>월인천강지곡</t>
  </si>
  <si>
    <t>월인석보</t>
  </si>
  <si>
    <t>수능엄경</t>
  </si>
  <si>
    <t>대불정수능엄경</t>
  </si>
  <si>
    <t>훈몽자회</t>
  </si>
  <si>
    <t>화동정음통석운고</t>
  </si>
  <si>
    <t>훈민정음도해</t>
  </si>
  <si>
    <t>언문지</t>
  </si>
  <si>
    <t>이륜행실도</t>
  </si>
  <si>
    <t>오륜행실도</t>
  </si>
  <si>
    <t>행실도십곡병풍</t>
  </si>
  <si>
    <t>어제자성편언해</t>
  </si>
  <si>
    <t>어제계주윤음</t>
  </si>
  <si>
    <t>어제경민음</t>
  </si>
  <si>
    <t>가체신금사목</t>
  </si>
  <si>
    <t>언해두창집요</t>
  </si>
  <si>
    <t>언해태산집요</t>
  </si>
  <si>
    <t>태교신기언해</t>
  </si>
  <si>
    <t>임산예지법</t>
  </si>
  <si>
    <t>동의보감내경편언해</t>
  </si>
  <si>
    <t>언해납약증치방</t>
  </si>
  <si>
    <t>신간구황촬요</t>
  </si>
  <si>
    <t>자휼전칙</t>
  </si>
  <si>
    <t>화포식언해</t>
  </si>
  <si>
    <t>신전자초방</t>
  </si>
  <si>
    <t>병학지남</t>
  </si>
  <si>
    <t>신간증보삼략직해</t>
  </si>
  <si>
    <t>무예도보통지언해</t>
  </si>
  <si>
    <t>증수무원록언해</t>
  </si>
  <si>
    <t>마경초집언해</t>
  </si>
  <si>
    <t>산성일기</t>
  </si>
  <si>
    <t>을병연행록</t>
  </si>
  <si>
    <t>무오연행록</t>
  </si>
  <si>
    <t>추수기</t>
  </si>
  <si>
    <t>양문탑동표석</t>
  </si>
  <si>
    <t>음식디미방</t>
  </si>
  <si>
    <t>규합총서</t>
  </si>
  <si>
    <t>주식시의</t>
  </si>
  <si>
    <t>언문후생록</t>
  </si>
  <si>
    <t>제기치부</t>
  </si>
  <si>
    <t>명성대비전유</t>
  </si>
  <si>
    <t>여사서</t>
  </si>
  <si>
    <t>어제내훈</t>
  </si>
  <si>
    <t>곤범</t>
  </si>
  <si>
    <t>열성후비지문</t>
  </si>
  <si>
    <t>선보집략언해</t>
  </si>
  <si>
    <t>여자초학</t>
  </si>
  <si>
    <t>우암계녀서</t>
  </si>
  <si>
    <t>연행만록</t>
  </si>
  <si>
    <t>정미가례시일기</t>
  </si>
  <si>
    <t>간택단자</t>
  </si>
  <si>
    <t>책황귀비홀기</t>
  </si>
  <si>
    <t>어제악장</t>
  </si>
  <si>
    <t>소훈이씨제문</t>
  </si>
  <si>
    <t>유빈박씨애책문</t>
  </si>
  <si>
    <t>가례언해</t>
  </si>
  <si>
    <t>상례초언해</t>
  </si>
  <si>
    <t>악장가사</t>
  </si>
  <si>
    <t>도산십이곡</t>
  </si>
  <si>
    <t>고산구곡도</t>
  </si>
  <si>
    <t>고산유고</t>
  </si>
  <si>
    <t>청구영언</t>
  </si>
  <si>
    <t>학석집</t>
  </si>
  <si>
    <t>기각한필</t>
  </si>
  <si>
    <t>가사집</t>
  </si>
  <si>
    <t>고문진보언해</t>
  </si>
  <si>
    <t>완월회맹연</t>
  </si>
  <si>
    <t>문장풍류삼대록</t>
  </si>
  <si>
    <t>규방미담</t>
  </si>
  <si>
    <t>태원지</t>
  </si>
  <si>
    <t>청백운</t>
  </si>
  <si>
    <t>징세비태록</t>
  </si>
  <si>
    <t>형세언</t>
  </si>
  <si>
    <t>홍루몽</t>
  </si>
  <si>
    <t>무목왕정충록</t>
  </si>
  <si>
    <t>속삼강행실도</t>
    <phoneticPr fontId="1" type="noConversion"/>
  </si>
  <si>
    <t>천자문(장서각본)</t>
    <phoneticPr fontId="1" type="noConversion"/>
  </si>
  <si>
    <t>분류두공부시</t>
    <phoneticPr fontId="1" type="noConversion"/>
  </si>
  <si>
    <t>구급간이방</t>
    <phoneticPr fontId="1" type="noConversion"/>
  </si>
  <si>
    <t>유중외대소민인등척사윤음</t>
    <phoneticPr fontId="1" type="noConversion"/>
  </si>
  <si>
    <t>송강가사(장서각본)</t>
    <phoneticPr fontId="1" type="noConversion"/>
  </si>
  <si>
    <t>edm:isRelatedTo</t>
  </si>
  <si>
    <t>dcterms:creator</t>
  </si>
  <si>
    <t>edm:currentLocation</t>
  </si>
  <si>
    <t>전시자료</t>
  </si>
  <si>
    <t>문헌</t>
  </si>
  <si>
    <t>인물</t>
  </si>
  <si>
    <t>장소</t>
  </si>
  <si>
    <t>#NODES</t>
    <phoneticPr fontId="1" type="noConversion"/>
  </si>
  <si>
    <t>#LINKS</t>
    <phoneticPr fontId="1" type="noConversion"/>
  </si>
  <si>
    <t>세종대왕_표준영정</t>
  </si>
  <si>
    <t>훈민정음_해례본</t>
  </si>
  <si>
    <t>대방광원각수다라요의경_언해</t>
  </si>
  <si>
    <t>평창_상원사_중창권선문</t>
  </si>
  <si>
    <t>삼강행실도_언해</t>
  </si>
  <si>
    <t>불설대보부모은중경_언해</t>
  </si>
  <si>
    <t>선조_국문_유서</t>
  </si>
  <si>
    <t>어제_유함경남북관대소민인등윤음</t>
  </si>
  <si>
    <t>어제_유대소신료급중외민인척사윤음</t>
  </si>
  <si>
    <t>백동화_무효에_관한_고시</t>
  </si>
  <si>
    <t>권노실_소지</t>
  </si>
  <si>
    <t>윤진사댁_전답매매명문과_위임장</t>
  </si>
  <si>
    <t>구백화_전답매매명문</t>
  </si>
  <si>
    <t>양후성_전답매매명문</t>
  </si>
  <si>
    <t>유진사댁_전답매매명문</t>
  </si>
  <si>
    <t>윤인미_배지</t>
  </si>
  <si>
    <t>이사원_등_고목</t>
  </si>
  <si>
    <t>도민_고목</t>
  </si>
  <si>
    <t>김학신_고목</t>
  </si>
  <si>
    <t>이병관_수표</t>
  </si>
  <si>
    <t>세금_납부_자문</t>
  </si>
  <si>
    <t>혜경궁_읍혈록</t>
  </si>
  <si>
    <t>한산이씨_고행록</t>
  </si>
  <si>
    <t>풍양조씨_자기록</t>
  </si>
  <si>
    <t>호산춘주_제조법</t>
  </si>
  <si>
    <t>풍산류씨_세계</t>
  </si>
  <si>
    <t>기일록(전주이씨_서곡후손가)</t>
  </si>
  <si>
    <t>기일록(경주김씨_직각종택)</t>
  </si>
  <si>
    <t>의복_목록</t>
  </si>
  <si>
    <t>염습제구_목록</t>
  </si>
  <si>
    <t>묘법연화경_언해</t>
  </si>
  <si>
    <t>참의_황여일_처_숙부인_이씨_유서</t>
  </si>
  <si>
    <t>참의_황여일_처_숙부인_이씨_소지</t>
  </si>
  <si>
    <t>초계정씨_단자</t>
  </si>
  <si>
    <t>광산김씨_상언</t>
  </si>
  <si>
    <t>정씨부인_원정</t>
  </si>
  <si>
    <t>김씨부인_원정</t>
  </si>
  <si>
    <t>윤씨부인_단자</t>
  </si>
  <si>
    <t>이씨부인_분재문기</t>
  </si>
  <si>
    <t>유정린_분재_편지</t>
  </si>
  <si>
    <t>송시열_분재_편지</t>
  </si>
  <si>
    <t>학봉_행장_언해</t>
  </si>
  <si>
    <t>선원전_은제기_목록</t>
  </si>
  <si>
    <t>자경전_진작정례_의궤_언해</t>
  </si>
  <si>
    <t>왕세자빈_의대_발기</t>
  </si>
  <si>
    <t>가례_의대_발기</t>
  </si>
  <si>
    <t>각색_인문보_발기</t>
  </si>
  <si>
    <t>왕세자_관례_상차림_발기</t>
  </si>
  <si>
    <t>왕세자_관례_상격_발기</t>
  </si>
  <si>
    <t>왕세자_흉배_패물_발기</t>
  </si>
  <si>
    <t>왕세자_가례_차비관_발기</t>
  </si>
  <si>
    <t>왕실_의복_반사도</t>
  </si>
  <si>
    <t>왕실_분뇨도</t>
  </si>
  <si>
    <t>외진연시_무동_각_정재_무도_홀기</t>
  </si>
  <si>
    <t>명성황후_상존호옥책문</t>
  </si>
  <si>
    <t>임영이_막내동생에게_보낸_편지</t>
  </si>
  <si>
    <t>학봉_김성일이_아내_안동권씨에게_보낸_편지</t>
  </si>
  <si>
    <t>김주국의_편지</t>
  </si>
  <si>
    <t>김광찬과_김주국의_편지</t>
  </si>
  <si>
    <t>어머니_신천강씨가_딸_순천김씨에게_보낸_한글편지</t>
  </si>
  <si>
    <t>아내가_죽은_남편_이응태에게_보낸_편지</t>
  </si>
  <si>
    <t>효종이_숙명공주에게_보낸_한글편지</t>
  </si>
  <si>
    <t>현종이_숙명공주에게_보낸_한글편지</t>
  </si>
  <si>
    <t>정조가_큰외숙모_여흥민씨에게_보낸_한글편지</t>
  </si>
  <si>
    <t>이옥이_아들과_서모에게_보낸_편지</t>
  </si>
  <si>
    <t>안극이_아들_안정복과_며느리에게_보낸_한글편지_1</t>
  </si>
  <si>
    <t>안극이_아들_안정복과_며느리에게_보낸_한글편지_2</t>
  </si>
  <si>
    <t>어머니_동래정씨가_아들_윤극배에게_보낸_편지</t>
  </si>
  <si>
    <t>정기상에게_보내는_어머니의_편지</t>
  </si>
  <si>
    <t>할아버지가_손자내외에게_보내는_한글편지</t>
  </si>
  <si>
    <t>순명효황후_한글편지</t>
  </si>
  <si>
    <t>silla_king.png</t>
  </si>
  <si>
    <t>silla_queen.png</t>
  </si>
  <si>
    <t>silla_official.png</t>
  </si>
  <si>
    <t>goryeo_king.png</t>
  </si>
  <si>
    <t>goryeo_official.png</t>
  </si>
  <si>
    <t>goryeo_general.png</t>
  </si>
  <si>
    <t>joseon_king_ceremony_young.png</t>
  </si>
  <si>
    <t>joseon_king_ceremony_mid.png</t>
  </si>
  <si>
    <t>joseon_king_young.png</t>
  </si>
  <si>
    <t>joseon_king_mid.png</t>
  </si>
  <si>
    <t>joseon_king_old.png</t>
  </si>
  <si>
    <t>joseon_prince_young.png</t>
  </si>
  <si>
    <t>joseon_prince_mid.png</t>
  </si>
  <si>
    <t>joseon_prince_old.png</t>
  </si>
  <si>
    <t>joseon_mungwan_young.png</t>
  </si>
  <si>
    <t>joseon_mungwan_mid.png</t>
  </si>
  <si>
    <t>joseon_mungwan_old.png</t>
  </si>
  <si>
    <t>joseon_mugwan_young.png</t>
  </si>
  <si>
    <t>joseon_mugwan_mid.png</t>
  </si>
  <si>
    <t>joseon_mugwan_old.png</t>
  </si>
  <si>
    <t>joseon_general.png</t>
  </si>
  <si>
    <t>joseon_general_mid.png</t>
  </si>
  <si>
    <t>joseon_general_old.png</t>
  </si>
  <si>
    <t>joseon_yangban_young.png</t>
  </si>
  <si>
    <t>joseon_yangban_mid.png</t>
  </si>
  <si>
    <t>joseon_yangban_old.png</t>
  </si>
  <si>
    <t>joseon_jungin_young.png</t>
  </si>
  <si>
    <t>joseon_jungin_mid1.png</t>
  </si>
  <si>
    <t>joseon_jungin_mid2.png</t>
  </si>
  <si>
    <t>joseon_jungin_old.png</t>
  </si>
  <si>
    <t>joseon_mid_etc1.png</t>
  </si>
  <si>
    <t>joseon_uibyeong.png</t>
  </si>
  <si>
    <t>joseon_slave_young.png</t>
  </si>
  <si>
    <t>joseon_slave_mid.png</t>
  </si>
  <si>
    <t>joseon_slave_old.png</t>
  </si>
  <si>
    <t>joseon_princess_young.png</t>
  </si>
  <si>
    <t>joseon_queen_mid1.png</t>
  </si>
  <si>
    <t>joseon_queen_mid2.png</t>
  </si>
  <si>
    <t>joseon_queen_ceremony_mid.png</t>
  </si>
  <si>
    <t>daihan_queen_ceremony_mid.png</t>
  </si>
  <si>
    <t>joseon_queen_old.png</t>
  </si>
  <si>
    <t>joseon_female_yangban_young.png</t>
  </si>
  <si>
    <t>joseon_female_yangban_mid.png</t>
  </si>
  <si>
    <t>joseon_female_yangban_old.png</t>
  </si>
  <si>
    <t>joseon_female_jungin_young.png</t>
  </si>
  <si>
    <t>joseon_female_jungin_mid.png</t>
  </si>
  <si>
    <t>joseon_female_jungin_old.png</t>
  </si>
  <si>
    <t>joseon_female_mid_etc.png</t>
  </si>
  <si>
    <t>joseon_female_slave_young.png</t>
  </si>
  <si>
    <t>joseon_female_slave_mid.png</t>
  </si>
  <si>
    <t>joseon_female_slave_old.png</t>
  </si>
  <si>
    <t>yuan_general.png</t>
  </si>
  <si>
    <t>qing_mugwan_mid.png</t>
  </si>
  <si>
    <t>qing_mungwan_mid.png</t>
  </si>
  <si>
    <t>independence_fighter.png</t>
  </si>
  <si>
    <t>ImGyeong-eop.png</t>
  </si>
  <si>
    <t>LeeSeunghun.png</t>
  </si>
  <si>
    <t>monk.png</t>
  </si>
  <si>
    <t>monk1.png</t>
  </si>
  <si>
    <t>monk2.png</t>
  </si>
  <si>
    <t>monk3.png</t>
  </si>
  <si>
    <t>chinese_monk.png</t>
  </si>
  <si>
    <t>india_monk.png</t>
  </si>
  <si>
    <t>ashoka_king.png</t>
  </si>
  <si>
    <t>artist.png</t>
  </si>
  <si>
    <t>artist_group.png</t>
  </si>
  <si>
    <t>anti-japan.png</t>
  </si>
  <si>
    <t>official_group.png</t>
  </si>
  <si>
    <t>building.png</t>
  </si>
  <si>
    <t>minjok_exhibition.png</t>
  </si>
  <si>
    <t>peoples_assembly.png</t>
  </si>
  <si>
    <t>nuclear_power_plant.png</t>
  </si>
  <si>
    <t>auto_industry.png</t>
  </si>
  <si>
    <t>timber_industry.png</t>
  </si>
  <si>
    <t>scientific_institution.png</t>
  </si>
  <si>
    <t>factory.png</t>
  </si>
  <si>
    <t>six_life.png</t>
  </si>
  <si>
    <t>six_death.png</t>
  </si>
  <si>
    <t>신라 왕</t>
  </si>
  <si>
    <t>신라 여왕</t>
  </si>
  <si>
    <t>신라 문신</t>
  </si>
  <si>
    <t>고려 왕</t>
  </si>
  <si>
    <t>고려 문신</t>
  </si>
  <si>
    <t>고려 무신</t>
  </si>
  <si>
    <t>조선 왕 면복 초년</t>
  </si>
  <si>
    <t>조선 왕 면복 중년</t>
  </si>
  <si>
    <t>조선 왕 초년</t>
  </si>
  <si>
    <t>조선 왕 중년</t>
  </si>
  <si>
    <t>조선 왕 노년</t>
  </si>
  <si>
    <t>조선 왕자 초년</t>
  </si>
  <si>
    <t>조선 왕자 중년</t>
  </si>
  <si>
    <t>조선 왕자 노년</t>
  </si>
  <si>
    <t>조선 문관 초년</t>
  </si>
  <si>
    <t>조선 문관 중년</t>
  </si>
  <si>
    <t>조선 문관 노년</t>
  </si>
  <si>
    <t>조선 무관 초년</t>
  </si>
  <si>
    <t>조선 무관 중년</t>
  </si>
  <si>
    <t>조선 무관 노년</t>
  </si>
  <si>
    <t>조선 무신</t>
  </si>
  <si>
    <t>조선 장군 중년</t>
  </si>
  <si>
    <t>조선 장군 노년</t>
  </si>
  <si>
    <t>조선 양반 초년</t>
  </si>
  <si>
    <t>조선 양반 중년</t>
  </si>
  <si>
    <t>조선 양반 노년</t>
  </si>
  <si>
    <t>조선 중인 초년</t>
  </si>
  <si>
    <t>조선 중인 중년1</t>
  </si>
  <si>
    <t>조선 중인 중년2</t>
  </si>
  <si>
    <t>조선 중인 노년</t>
  </si>
  <si>
    <t>조선 중년 기타</t>
  </si>
  <si>
    <t>조선 노비 초년</t>
  </si>
  <si>
    <t>조선 노비 중년</t>
  </si>
  <si>
    <t>조선 노비 노년</t>
  </si>
  <si>
    <t>조선 왕녀 초년</t>
  </si>
  <si>
    <t>조선 왕비 중년1</t>
  </si>
  <si>
    <t>조선 왕비 중년2</t>
  </si>
  <si>
    <t>조선 왕비 면복 중년</t>
  </si>
  <si>
    <t>대한제국 왕비 면복 중년</t>
  </si>
  <si>
    <t>조선 왕비 노년</t>
  </si>
  <si>
    <t>조선 여성 양반 초년</t>
  </si>
  <si>
    <t>조선 여성 양반 중년</t>
  </si>
  <si>
    <t>조선 여성 양반 노년</t>
  </si>
  <si>
    <t>조선 여성 중인 초년</t>
  </si>
  <si>
    <t>조선 여성 중인 중년</t>
  </si>
  <si>
    <t>조선 여성 중인 노년</t>
  </si>
  <si>
    <t>조선 여성 중년 기타</t>
  </si>
  <si>
    <t>조선 여성 노비 초년</t>
  </si>
  <si>
    <t>조선 여성 노비 중년</t>
  </si>
  <si>
    <t>조선 여성 노비 노년</t>
  </si>
  <si>
    <t>원 무신</t>
  </si>
  <si>
    <t>청 무관 중년</t>
  </si>
  <si>
    <t>청 문관 중년</t>
  </si>
  <si>
    <t>독립투사</t>
  </si>
  <si>
    <t>임경업</t>
  </si>
  <si>
    <t>이승훈</t>
  </si>
  <si>
    <t>승려 전신상</t>
  </si>
  <si>
    <t>승려 좌상</t>
  </si>
  <si>
    <t>동자승</t>
  </si>
  <si>
    <t>승려</t>
  </si>
  <si>
    <t>중국 승려</t>
  </si>
  <si>
    <t>인도 승려-혜초</t>
  </si>
  <si>
    <t>아소카왕</t>
  </si>
  <si>
    <t>작가</t>
  </si>
  <si>
    <t>화가 단체</t>
  </si>
  <si>
    <t>항일결사 관련</t>
  </si>
  <si>
    <t>관리집단</t>
  </si>
  <si>
    <t>기업</t>
  </si>
  <si>
    <t>전시회</t>
  </si>
  <si>
    <t>만민공동회</t>
  </si>
  <si>
    <t>원자력발전소</t>
  </si>
  <si>
    <t>자동차 산업 관련 기업</t>
  </si>
  <si>
    <t>목재 산업 관련 기업</t>
  </si>
  <si>
    <t>과학연구기관</t>
  </si>
  <si>
    <t>공장</t>
  </si>
  <si>
    <t>생육신</t>
  </si>
  <si>
    <t>사육신</t>
  </si>
  <si>
    <t>temple1.png</t>
  </si>
  <si>
    <t>temple2.png</t>
  </si>
  <si>
    <t>temple3.png</t>
  </si>
  <si>
    <t>단층궁궐</t>
  </si>
  <si>
    <t>palace1.png</t>
  </si>
  <si>
    <t>복층궁궐</t>
  </si>
  <si>
    <t>palace2.png</t>
  </si>
  <si>
    <t>shrine1.png</t>
  </si>
  <si>
    <t>shrine2.png</t>
  </si>
  <si>
    <t>관청</t>
  </si>
  <si>
    <t>government_office.png</t>
  </si>
  <si>
    <t>성</t>
  </si>
  <si>
    <t>fortress.png</t>
  </si>
  <si>
    <t>산성</t>
  </si>
  <si>
    <t>mountain_fortress.png</t>
  </si>
  <si>
    <t>일제강점기 학교</t>
  </si>
  <si>
    <t>school.png</t>
  </si>
  <si>
    <t>터</t>
  </si>
  <si>
    <t>site.png</t>
  </si>
  <si>
    <t>산</t>
  </si>
  <si>
    <t>mountain.png</t>
  </si>
  <si>
    <t>평야</t>
  </si>
  <si>
    <t>plain.png</t>
  </si>
  <si>
    <t>항구</t>
  </si>
  <si>
    <t>port.png</t>
  </si>
  <si>
    <t>댐</t>
  </si>
  <si>
    <t>dam.png</t>
  </si>
  <si>
    <t>탄광</t>
  </si>
  <si>
    <t>colliery.png</t>
  </si>
  <si>
    <t>다리</t>
  </si>
  <si>
    <t>bridge.png</t>
  </si>
  <si>
    <t>고속도로</t>
  </si>
  <si>
    <t>expressway.png</t>
  </si>
  <si>
    <t>공업단지</t>
  </si>
  <si>
    <t>industrial_complex.png</t>
  </si>
  <si>
    <t>민족기록화 소장처 및 대여기관</t>
  </si>
  <si>
    <t>minjok_institution.png</t>
  </si>
  <si>
    <t>박물관</t>
  </si>
  <si>
    <t>museum1.png</t>
  </si>
  <si>
    <t>도서관</t>
  </si>
  <si>
    <t>library1.png</t>
  </si>
  <si>
    <t>미술관</t>
  </si>
  <si>
    <t>art_gallery.png</t>
  </si>
  <si>
    <t>나루터</t>
  </si>
  <si>
    <t>naruteo.png</t>
  </si>
  <si>
    <t>탑비</t>
  </si>
  <si>
    <t>stele.png</t>
  </si>
  <si>
    <t>팔각원당형 승탑</t>
  </si>
  <si>
    <t>stupa1.png</t>
  </si>
  <si>
    <t>누각</t>
  </si>
  <si>
    <t>nugak.png</t>
  </si>
  <si>
    <t>정자</t>
  </si>
  <si>
    <t>jeongja.png</t>
  </si>
  <si>
    <t>왕릉</t>
  </si>
  <si>
    <t>royal_tomb.png</t>
  </si>
  <si>
    <t>불상</t>
  </si>
  <si>
    <t>statue_of_the_Buddha.png</t>
  </si>
  <si>
    <t>약재,한의학</t>
  </si>
  <si>
    <t>chinese_medicine.png</t>
  </si>
  <si>
    <t>무기</t>
  </si>
  <si>
    <t>joseon_weapon.png</t>
  </si>
  <si>
    <t>금속활자</t>
  </si>
  <si>
    <t>metal_type.png</t>
  </si>
  <si>
    <t>고서</t>
  </si>
  <si>
    <t>old_book.png</t>
  </si>
  <si>
    <t>고문서</t>
  </si>
  <si>
    <t>old_paper.png</t>
  </si>
  <si>
    <t>현판</t>
  </si>
  <si>
    <t>signboard.png</t>
  </si>
  <si>
    <t>화풍</t>
  </si>
  <si>
    <t>style.png</t>
  </si>
  <si>
    <t>지하철</t>
  </si>
  <si>
    <t>subway.png</t>
  </si>
  <si>
    <t>경제개발 5개년계획</t>
  </si>
  <si>
    <t>the5yearplan.png</t>
  </si>
  <si>
    <t>대일청구권자금</t>
  </si>
  <si>
    <t>against_japan.png</t>
  </si>
  <si>
    <t>지부복궐상소</t>
  </si>
  <si>
    <t>appeal.png</t>
  </si>
  <si>
    <t>민족기록화 관련 기사</t>
  </si>
  <si>
    <t>minjok_article.png</t>
  </si>
  <si>
    <t>농업기계 관련</t>
  </si>
  <si>
    <t>agricultural_machine.png</t>
  </si>
  <si>
    <t>신라 무역선-견당매물사, 회역사</t>
  </si>
  <si>
    <t>silla_trade_ship.png</t>
  </si>
  <si>
    <t>고려 무역선-벽란도</t>
  </si>
  <si>
    <t>goryeo_trade_ship.png</t>
  </si>
  <si>
    <t>정부사업</t>
  </si>
  <si>
    <t>government_business.png</t>
  </si>
  <si>
    <t>굴뗏목양식</t>
  </si>
  <si>
    <t>gulttenmok.png</t>
  </si>
  <si>
    <t>원양어업</t>
  </si>
  <si>
    <t>deep-sea_fishery.png</t>
  </si>
  <si>
    <t>화랑도</t>
  </si>
  <si>
    <t>hwarangdo.png</t>
  </si>
  <si>
    <t>강동6주</t>
  </si>
  <si>
    <t>kangdong6.png</t>
  </si>
  <si>
    <t>요소비료</t>
  </si>
  <si>
    <t>urea_fertilizer.png</t>
  </si>
  <si>
    <t>고려청자</t>
  </si>
  <si>
    <t>goryeo_celadon.png</t>
  </si>
  <si>
    <t>수군통제사 관련</t>
  </si>
  <si>
    <t>naval_forces.png</t>
  </si>
  <si>
    <t>어진</t>
  </si>
  <si>
    <t>king_portrait.png</t>
  </si>
  <si>
    <t>진영</t>
  </si>
  <si>
    <t>monk_portrait.png</t>
  </si>
  <si>
    <t>초상</t>
  </si>
  <si>
    <t>chosang_portrait.png</t>
  </si>
  <si>
    <t>표준영정</t>
  </si>
  <si>
    <t>standard_portrait.png</t>
  </si>
  <si>
    <t>공신도상</t>
  </si>
  <si>
    <t>gongsin_portrait.png</t>
  </si>
  <si>
    <t>적개공신</t>
  </si>
  <si>
    <t>jeokgae.png</t>
  </si>
  <si>
    <t>정사공신</t>
  </si>
  <si>
    <t>jeongsa.png</t>
  </si>
  <si>
    <t>진무공신</t>
  </si>
  <si>
    <t>jinmu.png</t>
  </si>
  <si>
    <t>호성공신</t>
  </si>
  <si>
    <t>hoseong.png</t>
  </si>
  <si>
    <t>보사공신</t>
  </si>
  <si>
    <t>bosa.png</t>
  </si>
  <si>
    <t>분무공신</t>
  </si>
  <si>
    <t>bunmu.png</t>
  </si>
  <si>
    <t>육지전투</t>
  </si>
  <si>
    <t>land_battle.png</t>
  </si>
  <si>
    <t>성전투</t>
  </si>
  <si>
    <t>fortress_battle.png</t>
  </si>
  <si>
    <t>산성전투</t>
  </si>
  <si>
    <t>mountain_fortress_battle.png</t>
  </si>
  <si>
    <t>강전투</t>
  </si>
  <si>
    <t>river_battle.png</t>
  </si>
  <si>
    <t>해상전투</t>
  </si>
  <si>
    <t>sea_battle.png</t>
  </si>
  <si>
    <t>을사조약</t>
  </si>
  <si>
    <t>eulsa_treaty.png</t>
  </si>
  <si>
    <t>새마을운동 관련</t>
  </si>
  <si>
    <t>Saemaeul.png</t>
  </si>
  <si>
    <t>political_battle.png</t>
  </si>
  <si>
    <t>거북선</t>
  </si>
  <si>
    <t>turtle_ship.png</t>
  </si>
  <si>
    <t>마하보리 대탑</t>
  </si>
  <si>
    <t>mahabori.png</t>
  </si>
  <si>
    <t>쌍영총 관련</t>
  </si>
  <si>
    <t>ssangyoungchong.png</t>
  </si>
  <si>
    <t>대장경 관련</t>
  </si>
  <si>
    <t>tripitaka.png</t>
  </si>
  <si>
    <t>고려청자요지</t>
  </si>
  <si>
    <t>goryeo_celadon_kiln_site.png</t>
  </si>
  <si>
    <t>반구대암각화 관련</t>
  </si>
  <si>
    <t>bangudae.png</t>
  </si>
  <si>
    <t>석종형 승탑</t>
    <phoneticPr fontId="1" type="noConversion"/>
  </si>
  <si>
    <t>stupa2.jpg</t>
    <phoneticPr fontId="1" type="noConversion"/>
  </si>
  <si>
    <t>의병</t>
    <phoneticPr fontId="1" type="noConversion"/>
  </si>
  <si>
    <t>사찰1</t>
    <phoneticPr fontId="1" type="noConversion"/>
  </si>
  <si>
    <t>사찰2</t>
    <phoneticPr fontId="1" type="noConversion"/>
  </si>
  <si>
    <t>사찰3</t>
    <phoneticPr fontId="1" type="noConversion"/>
  </si>
  <si>
    <t>정쟁</t>
    <phoneticPr fontId="1" type="noConversion"/>
  </si>
  <si>
    <t>쓰기</t>
    <phoneticPr fontId="1" type="noConversion"/>
  </si>
  <si>
    <t>외부</t>
    <phoneticPr fontId="1" type="noConversion"/>
  </si>
  <si>
    <t>writing.png</t>
    <phoneticPr fontId="1" type="noConversion"/>
  </si>
  <si>
    <t>outlink.png</t>
    <phoneticPr fontId="1" type="noConversion"/>
  </si>
  <si>
    <t>조선 왕 중년</t>
    <phoneticPr fontId="1" type="noConversion"/>
  </si>
  <si>
    <t>hangeul_001.png</t>
  </si>
  <si>
    <t>hangeul_002.png</t>
  </si>
  <si>
    <t>hangeul_003.png</t>
  </si>
  <si>
    <t>hangeul_004.png</t>
  </si>
  <si>
    <t>hangeul_005.png</t>
  </si>
  <si>
    <t>hangeul_006.png</t>
  </si>
  <si>
    <t>hangeul_007.png</t>
  </si>
  <si>
    <t>hangeul_008.png</t>
  </si>
  <si>
    <t>hangeul_009.png</t>
  </si>
  <si>
    <t>hangeul_010.png</t>
  </si>
  <si>
    <t>hangeul_011.png</t>
  </si>
  <si>
    <t>hangeul_012.png</t>
  </si>
  <si>
    <t>hangeul_013.png</t>
  </si>
  <si>
    <t>hangeul_014.png</t>
  </si>
  <si>
    <t>hangeul_015.png</t>
  </si>
  <si>
    <t>hangeul_016.png</t>
  </si>
  <si>
    <t>hangeul_017.png</t>
  </si>
  <si>
    <t>hangeul_018.png</t>
  </si>
  <si>
    <t>hangeul_019.png</t>
  </si>
  <si>
    <t>hangeul_020.png</t>
  </si>
  <si>
    <t>hangeul_021.png</t>
  </si>
  <si>
    <t>hangeul_022.png</t>
  </si>
  <si>
    <t>hangeul_023.png</t>
  </si>
  <si>
    <t>hangeul_024.png</t>
  </si>
  <si>
    <t>hangeul_025.png</t>
  </si>
  <si>
    <t>hangeul_026.png</t>
  </si>
  <si>
    <t>hangeul_027.png</t>
  </si>
  <si>
    <t>hangeul_028.png</t>
  </si>
  <si>
    <t>hangeul_029.png</t>
  </si>
  <si>
    <t>hangeul_030.png</t>
  </si>
  <si>
    <t>hangeul_031.png</t>
  </si>
  <si>
    <t>hangeul_032.png</t>
  </si>
  <si>
    <t>hangeul_033.png</t>
  </si>
  <si>
    <t>hangeul_034.png</t>
  </si>
  <si>
    <t>hangeul_035.png</t>
  </si>
  <si>
    <t>hangeul_036.png</t>
  </si>
  <si>
    <t>hangeul_037.png</t>
  </si>
  <si>
    <t>hangeul_038.png</t>
  </si>
  <si>
    <t>hangeul_039.png</t>
  </si>
  <si>
    <t>hangeul_040.png</t>
  </si>
  <si>
    <t>hangeul_041.png</t>
  </si>
  <si>
    <t>hangeul_042.png</t>
  </si>
  <si>
    <t>hangeul_043.png</t>
  </si>
  <si>
    <t>hangeul_044.png</t>
  </si>
  <si>
    <t>hangeul_045.png</t>
  </si>
  <si>
    <t>hangeul_046.png</t>
  </si>
  <si>
    <t>hangeul_047.png</t>
  </si>
  <si>
    <t>hangeul_048.png</t>
  </si>
  <si>
    <t>hangeul_049.png</t>
  </si>
  <si>
    <t>hangeul_050.png</t>
  </si>
  <si>
    <t>hangeul_051.png</t>
  </si>
  <si>
    <t>hangeul_052.png</t>
  </si>
  <si>
    <t>hangeul_053.png</t>
  </si>
  <si>
    <t>hangeul_054.png</t>
  </si>
  <si>
    <t>hangeul_055.png</t>
  </si>
  <si>
    <t>hangeul_056.png</t>
  </si>
  <si>
    <t>hangeul_057.png</t>
  </si>
  <si>
    <t>hangeul_058.png</t>
  </si>
  <si>
    <t>hangeul_059.png</t>
  </si>
  <si>
    <t>hangeul_060.png</t>
  </si>
  <si>
    <t>hangeul_061.png</t>
  </si>
  <si>
    <t>hangeul_062.png</t>
  </si>
  <si>
    <t>hangeul_063.png</t>
  </si>
  <si>
    <t>hangeul_064.png</t>
  </si>
  <si>
    <t>hangeul_065.png</t>
  </si>
  <si>
    <t>hangeul_066.png</t>
  </si>
  <si>
    <t>hangeul_067.png</t>
  </si>
  <si>
    <t>hangeul_068.png</t>
  </si>
  <si>
    <t>hangeul_069.png</t>
  </si>
  <si>
    <t>hangeul_070.png</t>
  </si>
  <si>
    <t>hangeul_071.png</t>
  </si>
  <si>
    <t>hangeul_072.png</t>
  </si>
  <si>
    <t>hangeul_073.png</t>
  </si>
  <si>
    <t>hangeul_074.png</t>
  </si>
  <si>
    <t>hangeul_075.png</t>
  </si>
  <si>
    <t>hangeul_076.png</t>
  </si>
  <si>
    <t>hangeul_077.png</t>
  </si>
  <si>
    <t>hangeul_078.png</t>
  </si>
  <si>
    <t>hangeul_079.png</t>
  </si>
  <si>
    <t>hangeul_080.png</t>
  </si>
  <si>
    <t>hangeul_081.png</t>
  </si>
  <si>
    <t>hangeul_082.png</t>
  </si>
  <si>
    <t>hangeul_083.png</t>
  </si>
  <si>
    <t>hangeul_084.png</t>
  </si>
  <si>
    <t>hangeul_085.png</t>
  </si>
  <si>
    <t>hangeul_086.png</t>
  </si>
  <si>
    <t>hangeul_087.png</t>
  </si>
  <si>
    <t>hangeul_088.png</t>
  </si>
  <si>
    <t>hangeul_089.png</t>
  </si>
  <si>
    <t>hangeul_090.png</t>
  </si>
  <si>
    <t>hangeul_091.png</t>
  </si>
  <si>
    <t>hangeul_092.png</t>
  </si>
  <si>
    <t>hangeul_093.png</t>
  </si>
  <si>
    <t>hangeul_094.png</t>
  </si>
  <si>
    <t>hangeul_095.png</t>
  </si>
  <si>
    <t>hangeul_096.png</t>
  </si>
  <si>
    <t>hangeul_097.png</t>
  </si>
  <si>
    <t>hangeul_098.png</t>
  </si>
  <si>
    <t>hangeul_099.png</t>
  </si>
  <si>
    <t>hangeul_100.png</t>
  </si>
  <si>
    <t>hangeul_101.png</t>
  </si>
  <si>
    <t>hangeul_102.png</t>
  </si>
  <si>
    <t>hangeul_103.png</t>
  </si>
  <si>
    <t>hangeul_104.png</t>
  </si>
  <si>
    <t>hangeul_105.png</t>
  </si>
  <si>
    <t>hangeul_106.png</t>
  </si>
  <si>
    <t>hangeul_107.png</t>
  </si>
  <si>
    <t>hangeul_108.png</t>
  </si>
  <si>
    <t>hangeul_109.png</t>
  </si>
  <si>
    <t>hangeul_110.png</t>
  </si>
  <si>
    <t>hangeul_111.png</t>
  </si>
  <si>
    <t>hangeul_112.png</t>
  </si>
  <si>
    <t>hangeul_113.png</t>
  </si>
  <si>
    <t>hangeul_114.png</t>
  </si>
  <si>
    <t>hangeul_115.png</t>
  </si>
  <si>
    <t>hangeul_116.png</t>
  </si>
  <si>
    <t>hangeul_117.png</t>
  </si>
  <si>
    <t>hangeul_118.png</t>
  </si>
  <si>
    <t>hangeul_119.png</t>
  </si>
  <si>
    <t>hangeul_120.png</t>
  </si>
  <si>
    <t>hangeul_121.png</t>
  </si>
  <si>
    <t>hangeul_122.png</t>
  </si>
  <si>
    <t>hangeul_123.png</t>
  </si>
  <si>
    <t>hangeul_124.png</t>
  </si>
  <si>
    <t>hangeul_125.png</t>
  </si>
  <si>
    <t>hangeul_126.png</t>
  </si>
  <si>
    <t>hangeul_127.png</t>
  </si>
  <si>
    <t>hangeul_128.png</t>
  </si>
  <si>
    <t>hangeul_129.png</t>
  </si>
  <si>
    <t>hangeul_130.png</t>
  </si>
  <si>
    <t>hangeul_131.png</t>
  </si>
  <si>
    <t>hangeul_132.png</t>
  </si>
  <si>
    <t>hangeul_133.png</t>
  </si>
  <si>
    <t>hangeul_134.png</t>
  </si>
  <si>
    <t>hangeul_135.png</t>
  </si>
  <si>
    <t>hangeul_136.png</t>
  </si>
  <si>
    <t>hangeul_137.png</t>
  </si>
  <si>
    <t>hangeul_138.png</t>
  </si>
  <si>
    <t>hangeul_139.png</t>
  </si>
  <si>
    <t>hangeul_140.png</t>
  </si>
  <si>
    <t>hangeul_141.png</t>
  </si>
  <si>
    <t>hangeul_142.png</t>
  </si>
  <si>
    <t>hangeul_143.png</t>
  </si>
  <si>
    <t>hangeul_144.png</t>
  </si>
  <si>
    <t>hangeul_145.png</t>
  </si>
  <si>
    <t>hangeul_146.png</t>
  </si>
  <si>
    <t>hangeul_147.png</t>
  </si>
  <si>
    <t>hangeul_148.png</t>
  </si>
  <si>
    <t>hangeul_149.png</t>
  </si>
  <si>
    <t>hangeul_150.png</t>
  </si>
  <si>
    <t>hangeul_151.png</t>
  </si>
  <si>
    <t>hangeul_152.png</t>
  </si>
  <si>
    <t>hangeul_153.png</t>
  </si>
  <si>
    <t>hangeul_154.png</t>
  </si>
  <si>
    <t>hangeul_155.png</t>
  </si>
  <si>
    <t>#Nodes</t>
    <phoneticPr fontId="1" type="noConversion"/>
  </si>
  <si>
    <t>#Links</t>
    <phoneticPr fontId="1" type="noConversion"/>
  </si>
  <si>
    <t>노드1</t>
    <phoneticPr fontId="1" type="noConversion"/>
  </si>
  <si>
    <t>노드2</t>
    <phoneticPr fontId="1" type="noConversion"/>
  </si>
  <si>
    <t>릴레이션</t>
    <phoneticPr fontId="1" type="noConversion"/>
  </si>
  <si>
    <t>노드명</t>
    <phoneticPr fontId="1" type="noConversion"/>
  </si>
  <si>
    <t>클래스</t>
    <phoneticPr fontId="1" type="noConversion"/>
  </si>
  <si>
    <t>이름</t>
    <phoneticPr fontId="1" type="noConversion"/>
  </si>
  <si>
    <t>주소</t>
    <phoneticPr fontId="1" type="noConversion"/>
  </si>
  <si>
    <t>아이콘</t>
    <phoneticPr fontId="1" type="noConversion"/>
  </si>
  <si>
    <t>설정</t>
    <phoneticPr fontId="1" type="noConversion"/>
  </si>
  <si>
    <t>ekc:hasHusband</t>
  </si>
  <si>
    <t>ekc:hasSon</t>
  </si>
  <si>
    <t>ekc:hasDaughter</t>
  </si>
  <si>
    <t>ekc:hasWife</t>
  </si>
  <si>
    <t>dcterms:isPartOf</t>
  </si>
  <si>
    <t>http://dh.aks.ac.kr/Encyves/wiki/index.php/현종이_숙명공주에게_보낸_한글편지</t>
  </si>
  <si>
    <t>숙명공주</t>
  </si>
  <si>
    <t>http://dh.aks.ac.kr/Encyves/wiki/index.php/숙명공주</t>
  </si>
  <si>
    <t>조선_효종</t>
  </si>
  <si>
    <t>http://dh.aks.ac.kr/Encyves/wiki/index.php/조선_효종</t>
  </si>
  <si>
    <t>숙휘공주</t>
  </si>
  <si>
    <t>심익현</t>
  </si>
  <si>
    <t>숙휘신한첩</t>
  </si>
  <si>
    <t>숙명신한첩</t>
  </si>
  <si>
    <t>http://dh.aks.ac.kr/Encyves/wiki/index.php/숙명신한첩</t>
  </si>
  <si>
    <t>조선_현종</t>
  </si>
  <si>
    <t>http://dh.aks.ac.kr/Encyves/wiki/index.php/조선_현종</t>
  </si>
  <si>
    <t>국립청주박물관</t>
  </si>
  <si>
    <t>http://dh.aks.ac.kr/Encyves/wiki/index.php/국립청주박물관</t>
  </si>
  <si>
    <t>현종이_숙명공주에게_보낸_한글편지</t>
    <phoneticPr fontId="1" type="noConversion"/>
  </si>
  <si>
    <t>인선왕후</t>
    <phoneticPr fontId="1" type="noConversion"/>
  </si>
  <si>
    <t>조선 왕녀 초년</t>
    <phoneticPr fontId="1" type="noConversion"/>
  </si>
  <si>
    <t>조선 왕 중년</t>
    <phoneticPr fontId="1" type="noConversion"/>
  </si>
  <si>
    <t>고서</t>
    <phoneticPr fontId="1" type="noConversion"/>
  </si>
  <si>
    <t>박물관</t>
    <phoneticPr fontId="1" type="noConversion"/>
  </si>
  <si>
    <t>http://encykorea.aks.ac.kr/Contents/Index?contents_id=E0042948</t>
  </si>
  <si>
    <t>외부</t>
    <phoneticPr fontId="1" type="noConversion"/>
  </si>
  <si>
    <t>외부</t>
    <phoneticPr fontId="1" type="noConversion"/>
  </si>
  <si>
    <t>외부</t>
    <phoneticPr fontId="1" type="noConversion"/>
  </si>
  <si>
    <t>http://people.aks.ac.kr/front/tabCon/ppl/pplView.aks?pplId=PPL_6JOb_A1642_2_0018140</t>
  </si>
  <si>
    <t>사당1</t>
    <phoneticPr fontId="1" type="noConversion"/>
  </si>
  <si>
    <t>사당2</t>
    <phoneticPr fontId="1" type="noConversion"/>
  </si>
  <si>
    <t>head_house.png</t>
    <phoneticPr fontId="1" type="noConversion"/>
  </si>
  <si>
    <t>종택</t>
    <phoneticPr fontId="1" type="noConversion"/>
  </si>
  <si>
    <t>박해</t>
    <phoneticPr fontId="1" type="noConversion"/>
  </si>
  <si>
    <t>presecution.png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</si>
</sst>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theme="7" tint="-0.249977111117893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2" fillId="5" borderId="0" xfId="0" applyFont="1" applyFill="1">
      <alignment vertical="center"/>
    </xf>
    <xf numFmtId="0" fontId="0" fillId="6" borderId="0" xfId="0" applyFill="1">
      <alignment vertical="center"/>
    </xf>
    <xf numFmtId="0" fontId="2" fillId="6" borderId="0" xfId="0" applyFont="1" applyFill="1">
      <alignment vertical="center"/>
    </xf>
    <xf numFmtId="0" fontId="0" fillId="7" borderId="0" xfId="0" applyFill="1">
      <alignment vertical="center"/>
    </xf>
    <xf numFmtId="0" fontId="2" fillId="7" borderId="0" xfId="0" applyFont="1" applyFill="1">
      <alignment vertical="center"/>
    </xf>
    <xf numFmtId="0" fontId="3" fillId="6" borderId="0" xfId="0" applyFont="1" applyFill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D1" workbookViewId="0">
      <selection activeCell="I7" sqref="I7"/>
    </sheetView>
  </sheetViews>
  <sheetFormatPr defaultRowHeight="16.5" x14ac:dyDescent="0.3"/>
  <cols>
    <col min="3" max="3" width="19.875" bestFit="1" customWidth="1"/>
    <col min="7" max="7" width="24.25" bestFit="1" customWidth="1"/>
    <col min="8" max="8" width="15.75" customWidth="1"/>
    <col min="9" max="9" width="9.875" customWidth="1"/>
  </cols>
  <sheetData>
    <row r="1" spans="1:9" x14ac:dyDescent="0.3">
      <c r="A1" s="5" t="s">
        <v>91</v>
      </c>
      <c r="B1" s="4"/>
      <c r="C1" s="4"/>
      <c r="E1" s="7" t="s">
        <v>92</v>
      </c>
      <c r="F1" s="6"/>
      <c r="G1" s="6"/>
      <c r="H1" s="6"/>
      <c r="I1" s="6"/>
    </row>
    <row r="2" spans="1:9" x14ac:dyDescent="0.3">
      <c r="A2" s="1">
        <v>1</v>
      </c>
      <c r="B2" s="1">
        <v>9</v>
      </c>
      <c r="C2" s="1" t="s">
        <v>85</v>
      </c>
      <c r="E2" s="3">
        <v>1</v>
      </c>
      <c r="F2" s="3" t="s">
        <v>87</v>
      </c>
      <c r="G2" s="3" t="s">
        <v>668</v>
      </c>
      <c r="H2" s="3" t="s">
        <v>654</v>
      </c>
      <c r="I2" s="3" t="s">
        <v>668</v>
      </c>
    </row>
    <row r="3" spans="1:9" x14ac:dyDescent="0.3">
      <c r="A3" s="1">
        <v>2</v>
      </c>
      <c r="B3" s="1">
        <v>1</v>
      </c>
      <c r="C3" s="1" t="s">
        <v>84</v>
      </c>
      <c r="E3" s="3">
        <v>2</v>
      </c>
      <c r="F3" s="3" t="s">
        <v>89</v>
      </c>
      <c r="G3" s="3" t="s">
        <v>655</v>
      </c>
      <c r="H3" s="3" t="s">
        <v>656</v>
      </c>
      <c r="I3" s="3" t="s">
        <v>670</v>
      </c>
    </row>
    <row r="4" spans="1:9" x14ac:dyDescent="0.3">
      <c r="A4" s="1">
        <v>3</v>
      </c>
      <c r="B4" s="1">
        <v>4</v>
      </c>
      <c r="C4" s="1" t="s">
        <v>649</v>
      </c>
      <c r="E4" s="3">
        <v>3</v>
      </c>
      <c r="F4" s="3" t="s">
        <v>89</v>
      </c>
      <c r="G4" s="3" t="s">
        <v>669</v>
      </c>
      <c r="H4" s="3" t="s">
        <v>674</v>
      </c>
      <c r="I4" s="3" t="s">
        <v>677</v>
      </c>
    </row>
    <row r="5" spans="1:9" x14ac:dyDescent="0.3">
      <c r="A5" s="1">
        <v>4</v>
      </c>
      <c r="B5" s="1">
        <v>9</v>
      </c>
      <c r="C5" s="1" t="s">
        <v>650</v>
      </c>
      <c r="E5" s="3">
        <v>4</v>
      </c>
      <c r="F5" s="3" t="s">
        <v>89</v>
      </c>
      <c r="G5" s="3" t="s">
        <v>657</v>
      </c>
      <c r="H5" s="3" t="s">
        <v>658</v>
      </c>
      <c r="I5" s="3" t="s">
        <v>671</v>
      </c>
    </row>
    <row r="6" spans="1:9" x14ac:dyDescent="0.3">
      <c r="A6" s="1">
        <v>4</v>
      </c>
      <c r="B6" s="1">
        <v>2</v>
      </c>
      <c r="C6" s="1" t="s">
        <v>651</v>
      </c>
      <c r="E6" s="3">
        <v>5</v>
      </c>
      <c r="F6" s="3" t="s">
        <v>89</v>
      </c>
      <c r="G6" s="3" t="s">
        <v>659</v>
      </c>
      <c r="H6" s="3" t="s">
        <v>678</v>
      </c>
      <c r="I6" s="3" t="s">
        <v>677</v>
      </c>
    </row>
    <row r="7" spans="1:9" x14ac:dyDescent="0.3">
      <c r="A7" s="1">
        <v>6</v>
      </c>
      <c r="B7" s="1">
        <v>2</v>
      </c>
      <c r="C7" s="1" t="s">
        <v>652</v>
      </c>
      <c r="E7" s="3">
        <v>6</v>
      </c>
      <c r="F7" s="3" t="s">
        <v>89</v>
      </c>
      <c r="G7" s="3" t="s">
        <v>660</v>
      </c>
      <c r="H7" s="3" t="s">
        <v>674</v>
      </c>
      <c r="I7" s="3" t="s">
        <v>676</v>
      </c>
    </row>
    <row r="8" spans="1:9" x14ac:dyDescent="0.3">
      <c r="A8" s="1">
        <v>1</v>
      </c>
      <c r="B8" s="1">
        <v>8</v>
      </c>
      <c r="C8" s="1" t="s">
        <v>653</v>
      </c>
      <c r="E8" s="3">
        <v>7</v>
      </c>
      <c r="F8" s="3" t="s">
        <v>88</v>
      </c>
      <c r="G8" s="3" t="s">
        <v>661</v>
      </c>
      <c r="H8" s="3" t="s">
        <v>674</v>
      </c>
      <c r="I8" s="3" t="s">
        <v>675</v>
      </c>
    </row>
    <row r="9" spans="1:9" x14ac:dyDescent="0.3">
      <c r="A9" s="1">
        <v>1</v>
      </c>
      <c r="B9" s="1">
        <v>7</v>
      </c>
      <c r="C9" s="1" t="s">
        <v>84</v>
      </c>
      <c r="E9" s="3">
        <v>8</v>
      </c>
      <c r="F9" s="3" t="s">
        <v>88</v>
      </c>
      <c r="G9" s="3" t="s">
        <v>662</v>
      </c>
      <c r="H9" s="3" t="s">
        <v>663</v>
      </c>
      <c r="I9" s="3" t="s">
        <v>672</v>
      </c>
    </row>
    <row r="10" spans="1:9" x14ac:dyDescent="0.3">
      <c r="A10" s="1">
        <v>7</v>
      </c>
      <c r="B10" s="1">
        <v>5</v>
      </c>
      <c r="C10" s="1" t="s">
        <v>84</v>
      </c>
      <c r="E10" s="3">
        <v>9</v>
      </c>
      <c r="F10" s="3" t="s">
        <v>89</v>
      </c>
      <c r="G10" s="3" t="s">
        <v>664</v>
      </c>
      <c r="H10" s="3" t="s">
        <v>665</v>
      </c>
      <c r="I10" s="3" t="s">
        <v>482</v>
      </c>
    </row>
    <row r="11" spans="1:9" x14ac:dyDescent="0.3">
      <c r="A11" s="1">
        <v>4</v>
      </c>
      <c r="B11" s="1">
        <v>5</v>
      </c>
      <c r="C11" s="1" t="s">
        <v>651</v>
      </c>
      <c r="E11" s="3">
        <v>10</v>
      </c>
      <c r="F11" s="3" t="s">
        <v>90</v>
      </c>
      <c r="G11" s="3" t="s">
        <v>666</v>
      </c>
      <c r="H11" s="3" t="s">
        <v>667</v>
      </c>
      <c r="I11" s="3" t="s">
        <v>673</v>
      </c>
    </row>
    <row r="12" spans="1:9" x14ac:dyDescent="0.3">
      <c r="A12" s="1">
        <v>1</v>
      </c>
      <c r="B12" s="1">
        <v>10</v>
      </c>
      <c r="C12" s="1" t="s">
        <v>86</v>
      </c>
      <c r="E12" s="3"/>
      <c r="F12" s="3"/>
      <c r="G12" s="3"/>
      <c r="H12" s="3"/>
      <c r="I12" s="3"/>
    </row>
    <row r="13" spans="1:9" x14ac:dyDescent="0.3">
      <c r="A13" s="1"/>
      <c r="B13" s="1"/>
      <c r="C13" s="1"/>
      <c r="E13" s="3"/>
      <c r="F13" s="3"/>
      <c r="G13" s="3"/>
      <c r="H13" s="3"/>
      <c r="I13" s="3"/>
    </row>
    <row r="14" spans="1:9" x14ac:dyDescent="0.3">
      <c r="A14" s="1"/>
      <c r="B14" s="1"/>
      <c r="C14" s="1"/>
      <c r="E14" s="3"/>
      <c r="F14" s="3"/>
      <c r="G14" s="3"/>
      <c r="H14" s="3"/>
      <c r="I14" s="3"/>
    </row>
    <row r="15" spans="1:9" x14ac:dyDescent="0.3">
      <c r="A15" s="1"/>
      <c r="B15" s="1"/>
      <c r="C15" s="1"/>
      <c r="E15" s="3"/>
      <c r="F15" s="3"/>
      <c r="G15" s="3"/>
      <c r="H15" s="3"/>
      <c r="I15" s="3"/>
    </row>
    <row r="16" spans="1:9" x14ac:dyDescent="0.3">
      <c r="A16" s="1"/>
      <c r="B16" s="1"/>
      <c r="C16" s="1"/>
      <c r="E16" s="3"/>
      <c r="F16" s="3"/>
      <c r="G16" s="3"/>
      <c r="H16" s="3"/>
      <c r="I16" s="3"/>
    </row>
    <row r="17" spans="1:9" x14ac:dyDescent="0.3">
      <c r="A17" s="1"/>
      <c r="B17" s="1"/>
      <c r="C17" s="1"/>
      <c r="E17" s="3"/>
      <c r="F17" s="3"/>
      <c r="G17" s="3"/>
      <c r="H17" s="3"/>
      <c r="I17" s="3"/>
    </row>
    <row r="18" spans="1:9" x14ac:dyDescent="0.3">
      <c r="A18" s="1"/>
      <c r="B18" s="1"/>
      <c r="C18" s="1"/>
      <c r="E18" s="3"/>
      <c r="F18" s="3"/>
      <c r="G18" s="3"/>
      <c r="H18" s="3"/>
      <c r="I18" s="3"/>
    </row>
    <row r="19" spans="1:9" x14ac:dyDescent="0.3">
      <c r="A19" s="1"/>
      <c r="B19" s="1"/>
      <c r="C19" s="1"/>
      <c r="E19" s="3"/>
      <c r="F19" s="3"/>
      <c r="G19" s="3"/>
      <c r="H19" s="3"/>
      <c r="I19" s="3"/>
    </row>
    <row r="20" spans="1:9" x14ac:dyDescent="0.3">
      <c r="A20" s="1"/>
      <c r="B20" s="1"/>
      <c r="C20" s="1"/>
      <c r="E20" s="3"/>
      <c r="F20" s="3"/>
      <c r="G20" s="3"/>
      <c r="H20" s="3"/>
      <c r="I20" s="3"/>
    </row>
    <row r="21" spans="1:9" x14ac:dyDescent="0.3">
      <c r="A21" s="1"/>
      <c r="B21" s="1"/>
      <c r="C21" s="1"/>
      <c r="E21" s="3"/>
      <c r="F21" s="3"/>
      <c r="G21" s="3"/>
      <c r="H21" s="3"/>
      <c r="I21" s="3"/>
    </row>
    <row r="22" spans="1:9" x14ac:dyDescent="0.3">
      <c r="A22" s="1"/>
      <c r="B22" s="1"/>
      <c r="C22" s="1"/>
      <c r="E22" s="3"/>
      <c r="F22" s="3"/>
      <c r="G22" s="3"/>
      <c r="H22" s="3"/>
      <c r="I22" s="3"/>
    </row>
    <row r="23" spans="1:9" x14ac:dyDescent="0.3">
      <c r="A23" s="1"/>
      <c r="B23" s="1"/>
      <c r="C23" s="1"/>
      <c r="E23" s="3"/>
      <c r="F23" s="3"/>
      <c r="G23" s="3"/>
      <c r="H23" s="3"/>
      <c r="I23" s="3"/>
    </row>
    <row r="24" spans="1:9" x14ac:dyDescent="0.3">
      <c r="A24" s="1"/>
      <c r="B24" s="1"/>
      <c r="C24" s="1"/>
      <c r="E24" s="3"/>
      <c r="F24" s="3"/>
      <c r="G24" s="3"/>
      <c r="H24" s="3"/>
      <c r="I24" s="3"/>
    </row>
    <row r="25" spans="1:9" x14ac:dyDescent="0.3">
      <c r="A25" s="1"/>
      <c r="B25" s="1"/>
      <c r="C25" s="1"/>
      <c r="E25" s="3"/>
      <c r="F25" s="3"/>
      <c r="G25" s="3"/>
      <c r="H25" s="3"/>
      <c r="I25" s="3"/>
    </row>
    <row r="26" spans="1:9" x14ac:dyDescent="0.3">
      <c r="A26" s="1"/>
      <c r="B26" s="1"/>
      <c r="C26" s="1"/>
      <c r="E26" s="3"/>
      <c r="F26" s="3"/>
      <c r="G26" s="3"/>
      <c r="H26" s="3"/>
      <c r="I26" s="3"/>
    </row>
    <row r="27" spans="1:9" x14ac:dyDescent="0.3">
      <c r="A27" s="1"/>
      <c r="B27" s="1"/>
      <c r="C27" s="1"/>
      <c r="E27" s="3"/>
      <c r="F27" s="3"/>
      <c r="G27" s="3"/>
      <c r="H27" s="3"/>
      <c r="I27" s="3"/>
    </row>
    <row r="28" spans="1:9" x14ac:dyDescent="0.3">
      <c r="A28" s="1"/>
      <c r="B28" s="1"/>
      <c r="C28" s="1"/>
      <c r="E28" s="3"/>
      <c r="F28" s="3"/>
      <c r="G28" s="3"/>
      <c r="H28" s="3"/>
      <c r="I28" s="3"/>
    </row>
    <row r="29" spans="1:9" x14ac:dyDescent="0.3">
      <c r="A29" s="1"/>
      <c r="B29" s="1"/>
      <c r="C29" s="1"/>
      <c r="E29" s="3"/>
      <c r="F29" s="3"/>
      <c r="G29" s="3"/>
      <c r="H29" s="3"/>
      <c r="I29" s="3"/>
    </row>
    <row r="30" spans="1:9" x14ac:dyDescent="0.3">
      <c r="A30" s="1"/>
      <c r="B30" s="1"/>
      <c r="C30" s="1"/>
      <c r="E30" s="3"/>
      <c r="F30" s="3"/>
      <c r="G30" s="3"/>
      <c r="H30" s="3"/>
      <c r="I30" s="3"/>
    </row>
    <row r="31" spans="1:9" x14ac:dyDescent="0.3">
      <c r="A31" s="1"/>
      <c r="B31" s="1"/>
      <c r="C31" s="1"/>
      <c r="E31" s="3"/>
      <c r="F31" s="3"/>
      <c r="G31" s="3"/>
      <c r="H31" s="3"/>
      <c r="I31" s="3"/>
    </row>
    <row r="32" spans="1:9" x14ac:dyDescent="0.3">
      <c r="A32" s="1"/>
      <c r="B32" s="1"/>
      <c r="C32" s="1"/>
      <c r="E32" s="3"/>
      <c r="F32" s="3"/>
      <c r="G32" s="3"/>
      <c r="H32" s="3"/>
      <c r="I32" s="3"/>
    </row>
    <row r="33" spans="1:9" x14ac:dyDescent="0.3">
      <c r="A33" s="1"/>
      <c r="B33" s="1"/>
      <c r="C33" s="1"/>
      <c r="E33" s="3"/>
      <c r="F33" s="3"/>
      <c r="G33" s="3"/>
      <c r="H33" s="3"/>
      <c r="I33" s="3"/>
    </row>
    <row r="34" spans="1:9" x14ac:dyDescent="0.3">
      <c r="A34" s="1"/>
      <c r="B34" s="1"/>
      <c r="C34" s="1"/>
      <c r="E34" s="3"/>
      <c r="F34" s="3"/>
      <c r="G34" s="3"/>
      <c r="H34" s="3"/>
      <c r="I34" s="3"/>
    </row>
    <row r="35" spans="1:9" x14ac:dyDescent="0.3">
      <c r="A35" s="1"/>
      <c r="B35" s="1"/>
      <c r="C35" s="1"/>
      <c r="E35" s="3"/>
      <c r="F35" s="3"/>
      <c r="G35" s="3"/>
      <c r="H35" s="3"/>
      <c r="I35" s="3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A3" sqref="A3:C13"/>
    </sheetView>
  </sheetViews>
  <sheetFormatPr defaultRowHeight="16.5" x14ac:dyDescent="0.3"/>
  <cols>
    <col min="1" max="1" width="20.875" customWidth="1"/>
    <col min="2" max="2" width="22" customWidth="1"/>
    <col min="3" max="3" width="19.875" bestFit="1" customWidth="1"/>
  </cols>
  <sheetData>
    <row r="1" spans="1:3" x14ac:dyDescent="0.3">
      <c r="A1" s="7" t="s">
        <v>639</v>
      </c>
      <c r="B1" s="10"/>
      <c r="C1" s="10"/>
    </row>
    <row r="2" spans="1:3" x14ac:dyDescent="0.3">
      <c r="A2" s="7" t="s">
        <v>640</v>
      </c>
      <c r="B2" s="7" t="s">
        <v>641</v>
      </c>
      <c r="C2" s="7" t="s">
        <v>642</v>
      </c>
    </row>
    <row r="3" spans="1:3" x14ac:dyDescent="0.3">
      <c r="A3" s="3" t="str">
        <f>VLOOKUP(붙여넣기!A2,붙여넣기!$E:$H,3,1)</f>
        <v>현종이_숙명공주에게_보낸_한글편지</v>
      </c>
      <c r="B3" s="3" t="str">
        <f>VLOOKUP(붙여넣기!B2,붙여넣기!$E:$H,3,1)</f>
        <v>조선_현종</v>
      </c>
      <c r="C3" s="3" t="str">
        <f>붙여넣기!C2</f>
        <v>dcterms:creator</v>
      </c>
    </row>
    <row r="4" spans="1:3" x14ac:dyDescent="0.3">
      <c r="A4" s="3" t="str">
        <f>VLOOKUP(붙여넣기!A3,붙여넣기!$E:$H,3,1)</f>
        <v>숙명공주</v>
      </c>
      <c r="B4" s="3" t="str">
        <f>VLOOKUP(붙여넣기!B3,붙여넣기!$E:$H,3,1)</f>
        <v>현종이_숙명공주에게_보낸_한글편지</v>
      </c>
      <c r="C4" s="3" t="str">
        <f>붙여넣기!C3</f>
        <v>edm:isRelatedTo</v>
      </c>
    </row>
    <row r="5" spans="1:3" x14ac:dyDescent="0.3">
      <c r="A5" s="3" t="str">
        <f>VLOOKUP(붙여넣기!A4,붙여넣기!$E:$H,3,1)</f>
        <v>인선왕후</v>
      </c>
      <c r="B5" s="3" t="str">
        <f>VLOOKUP(붙여넣기!B4,붙여넣기!$E:$H,3,1)</f>
        <v>조선_효종</v>
      </c>
      <c r="C5" s="3" t="str">
        <f>붙여넣기!C4</f>
        <v>ekc:hasHusband</v>
      </c>
    </row>
    <row r="6" spans="1:3" x14ac:dyDescent="0.3">
      <c r="A6" s="3" t="str">
        <f>VLOOKUP(붙여넣기!A5,붙여넣기!$E:$H,3,1)</f>
        <v>조선_효종</v>
      </c>
      <c r="B6" s="3" t="str">
        <f>VLOOKUP(붙여넣기!B5,붙여넣기!$E:$H,3,1)</f>
        <v>조선_현종</v>
      </c>
      <c r="C6" s="3" t="str">
        <f>붙여넣기!C5</f>
        <v>ekc:hasSon</v>
      </c>
    </row>
    <row r="7" spans="1:3" x14ac:dyDescent="0.3">
      <c r="A7" s="3" t="str">
        <f>VLOOKUP(붙여넣기!A6,붙여넣기!$E:$H,3,1)</f>
        <v>조선_효종</v>
      </c>
      <c r="B7" s="3" t="str">
        <f>VLOOKUP(붙여넣기!B6,붙여넣기!$E:$H,3,1)</f>
        <v>숙명공주</v>
      </c>
      <c r="C7" s="3" t="str">
        <f>붙여넣기!C6</f>
        <v>ekc:hasDaughter</v>
      </c>
    </row>
    <row r="8" spans="1:3" x14ac:dyDescent="0.3">
      <c r="A8" s="3" t="str">
        <f>VLOOKUP(붙여넣기!A7,붙여넣기!$E:$H,3,1)</f>
        <v>심익현</v>
      </c>
      <c r="B8" s="3" t="str">
        <f>VLOOKUP(붙여넣기!B7,붙여넣기!$E:$H,3,1)</f>
        <v>숙명공주</v>
      </c>
      <c r="C8" s="3" t="str">
        <f>붙여넣기!C7</f>
        <v>ekc:hasWife</v>
      </c>
    </row>
    <row r="9" spans="1:3" x14ac:dyDescent="0.3">
      <c r="A9" s="3" t="str">
        <f>VLOOKUP(붙여넣기!A8,붙여넣기!$E:$H,3,1)</f>
        <v>현종이_숙명공주에게_보낸_한글편지</v>
      </c>
      <c r="B9" s="3" t="str">
        <f>VLOOKUP(붙여넣기!B8,붙여넣기!$E:$H,3,1)</f>
        <v>숙명신한첩</v>
      </c>
      <c r="C9" s="3" t="str">
        <f>붙여넣기!C8</f>
        <v>dcterms:isPartOf</v>
      </c>
    </row>
    <row r="10" spans="1:3" x14ac:dyDescent="0.3">
      <c r="A10" s="3" t="str">
        <f>VLOOKUP(붙여넣기!A9,붙여넣기!$E:$H,3,1)</f>
        <v>현종이_숙명공주에게_보낸_한글편지</v>
      </c>
      <c r="B10" s="3" t="str">
        <f>VLOOKUP(붙여넣기!B9,붙여넣기!$E:$H,3,1)</f>
        <v>숙휘신한첩</v>
      </c>
      <c r="C10" s="3" t="str">
        <f>붙여넣기!C9</f>
        <v>edm:isRelatedTo</v>
      </c>
    </row>
    <row r="11" spans="1:3" x14ac:dyDescent="0.3">
      <c r="A11" s="3" t="str">
        <f>VLOOKUP(붙여넣기!A10,붙여넣기!$E:$H,3,1)</f>
        <v>숙휘신한첩</v>
      </c>
      <c r="B11" s="3" t="str">
        <f>VLOOKUP(붙여넣기!B10,붙여넣기!$E:$H,3,1)</f>
        <v>숙휘공주</v>
      </c>
      <c r="C11" s="3" t="str">
        <f>붙여넣기!C10</f>
        <v>edm:isRelatedTo</v>
      </c>
    </row>
    <row r="12" spans="1:3" x14ac:dyDescent="0.3">
      <c r="A12" s="3" t="str">
        <f>VLOOKUP(붙여넣기!A11,붙여넣기!$E:$H,3,1)</f>
        <v>조선_효종</v>
      </c>
      <c r="B12" s="3" t="str">
        <f>VLOOKUP(붙여넣기!B11,붙여넣기!$E:$H,3,1)</f>
        <v>숙휘공주</v>
      </c>
      <c r="C12" s="3" t="str">
        <f>붙여넣기!C11</f>
        <v>ekc:hasDaughter</v>
      </c>
    </row>
    <row r="13" spans="1:3" x14ac:dyDescent="0.3">
      <c r="A13" s="3" t="str">
        <f>VLOOKUP(붙여넣기!A12,붙여넣기!$E:$H,3,1)</f>
        <v>현종이_숙명공주에게_보낸_한글편지</v>
      </c>
      <c r="B13" s="3" t="str">
        <f>VLOOKUP(붙여넣기!B12,붙여넣기!$E:$H,3,1)</f>
        <v>국립청주박물관</v>
      </c>
      <c r="C13" s="3" t="str">
        <f>붙여넣기!C12</f>
        <v>edm:currentLocation</v>
      </c>
    </row>
    <row r="14" spans="1:3" x14ac:dyDescent="0.3">
      <c r="A14" s="3" t="e">
        <f>VLOOKUP(붙여넣기!A13,붙여넣기!$E:$H,3,1)</f>
        <v>#N/A</v>
      </c>
      <c r="B14" s="3" t="e">
        <f>VLOOKUP(붙여넣기!B13,붙여넣기!$E:$H,3,1)</f>
        <v>#N/A</v>
      </c>
      <c r="C14" s="3">
        <f>붙여넣기!C13</f>
        <v>0</v>
      </c>
    </row>
    <row r="15" spans="1:3" x14ac:dyDescent="0.3">
      <c r="A15" s="3" t="e">
        <f>VLOOKUP(붙여넣기!A14,붙여넣기!$E:$H,3,1)</f>
        <v>#N/A</v>
      </c>
      <c r="B15" s="3" t="e">
        <f>VLOOKUP(붙여넣기!B14,붙여넣기!$E:$H,3,1)</f>
        <v>#N/A</v>
      </c>
      <c r="C15" s="3">
        <f>붙여넣기!C14</f>
        <v>0</v>
      </c>
    </row>
    <row r="16" spans="1:3" x14ac:dyDescent="0.3">
      <c r="A16" s="3" t="e">
        <f>VLOOKUP(붙여넣기!A15,붙여넣기!$E:$H,3,1)</f>
        <v>#N/A</v>
      </c>
      <c r="B16" s="3" t="e">
        <f>VLOOKUP(붙여넣기!B15,붙여넣기!$E:$H,3,1)</f>
        <v>#N/A</v>
      </c>
      <c r="C16" s="3">
        <f>붙여넣기!C15</f>
        <v>0</v>
      </c>
    </row>
    <row r="17" spans="1:3" x14ac:dyDescent="0.3">
      <c r="A17" s="3" t="e">
        <f>VLOOKUP(붙여넣기!A16,붙여넣기!$E:$H,3,1)</f>
        <v>#N/A</v>
      </c>
      <c r="B17" s="3" t="e">
        <f>VLOOKUP(붙여넣기!B16,붙여넣기!$E:$H,3,1)</f>
        <v>#N/A</v>
      </c>
      <c r="C17" s="3">
        <f>붙여넣기!C16</f>
        <v>0</v>
      </c>
    </row>
    <row r="18" spans="1:3" x14ac:dyDescent="0.3">
      <c r="A18" s="3" t="e">
        <f>VLOOKUP(붙여넣기!A17,붙여넣기!$E:$H,3,1)</f>
        <v>#N/A</v>
      </c>
      <c r="B18" s="3" t="e">
        <f>VLOOKUP(붙여넣기!B17,붙여넣기!$E:$H,3,1)</f>
        <v>#N/A</v>
      </c>
      <c r="C18" s="3">
        <f>붙여넣기!C17</f>
        <v>0</v>
      </c>
    </row>
    <row r="19" spans="1:3" x14ac:dyDescent="0.3">
      <c r="A19" s="3" t="e">
        <f>VLOOKUP(붙여넣기!A18,붙여넣기!$E:$H,3,1)</f>
        <v>#N/A</v>
      </c>
      <c r="B19" s="3" t="e">
        <f>VLOOKUP(붙여넣기!B18,붙여넣기!$E:$H,3,1)</f>
        <v>#N/A</v>
      </c>
      <c r="C19" s="3">
        <f>붙여넣기!C18</f>
        <v>0</v>
      </c>
    </row>
    <row r="20" spans="1:3" x14ac:dyDescent="0.3">
      <c r="A20" s="3" t="e">
        <f>VLOOKUP(붙여넣기!A19,붙여넣기!$E:$H,3,1)</f>
        <v>#N/A</v>
      </c>
      <c r="B20" s="3" t="e">
        <f>VLOOKUP(붙여넣기!B19,붙여넣기!$E:$H,3,1)</f>
        <v>#N/A</v>
      </c>
      <c r="C20" s="3">
        <f>붙여넣기!C19</f>
        <v>0</v>
      </c>
    </row>
    <row r="21" spans="1:3" x14ac:dyDescent="0.3">
      <c r="A21" s="3" t="e">
        <f>VLOOKUP(붙여넣기!A20,붙여넣기!$E:$H,3,1)</f>
        <v>#N/A</v>
      </c>
      <c r="B21" s="3" t="e">
        <f>VLOOKUP(붙여넣기!B20,붙여넣기!$E:$H,3,1)</f>
        <v>#N/A</v>
      </c>
      <c r="C21" s="3">
        <f>붙여넣기!C20</f>
        <v>0</v>
      </c>
    </row>
    <row r="22" spans="1:3" x14ac:dyDescent="0.3">
      <c r="A22" s="3" t="e">
        <f>VLOOKUP(붙여넣기!A21,붙여넣기!$E:$H,3,1)</f>
        <v>#N/A</v>
      </c>
      <c r="B22" s="3" t="e">
        <f>VLOOKUP(붙여넣기!B21,붙여넣기!$E:$H,3,1)</f>
        <v>#N/A</v>
      </c>
      <c r="C22" s="3">
        <f>붙여넣기!C21</f>
        <v>0</v>
      </c>
    </row>
    <row r="23" spans="1:3" x14ac:dyDescent="0.3">
      <c r="A23" s="3" t="e">
        <f>VLOOKUP(붙여넣기!A22,붙여넣기!$E:$H,3,1)</f>
        <v>#N/A</v>
      </c>
      <c r="B23" s="3" t="e">
        <f>VLOOKUP(붙여넣기!B22,붙여넣기!$E:$H,3,1)</f>
        <v>#N/A</v>
      </c>
      <c r="C23" s="3">
        <f>붙여넣기!C22</f>
        <v>0</v>
      </c>
    </row>
    <row r="24" spans="1:3" x14ac:dyDescent="0.3">
      <c r="A24" s="3" t="e">
        <f>VLOOKUP(붙여넣기!A23,붙여넣기!$E:$H,3,1)</f>
        <v>#N/A</v>
      </c>
      <c r="B24" s="3" t="e">
        <f>VLOOKUP(붙여넣기!B23,붙여넣기!$E:$H,3,1)</f>
        <v>#N/A</v>
      </c>
      <c r="C24" s="3">
        <f>붙여넣기!C23</f>
        <v>0</v>
      </c>
    </row>
    <row r="25" spans="1:3" x14ac:dyDescent="0.3">
      <c r="A25" s="3" t="e">
        <f>VLOOKUP(붙여넣기!A24,붙여넣기!$E:$H,3,1)</f>
        <v>#N/A</v>
      </c>
      <c r="B25" s="3" t="e">
        <f>VLOOKUP(붙여넣기!B24,붙여넣기!$E:$H,3,1)</f>
        <v>#N/A</v>
      </c>
      <c r="C25" s="3">
        <f>붙여넣기!C24</f>
        <v>0</v>
      </c>
    </row>
    <row r="26" spans="1:3" x14ac:dyDescent="0.3">
      <c r="A26" s="3" t="e">
        <f>VLOOKUP(붙여넣기!A25,붙여넣기!$E:$H,3,1)</f>
        <v>#N/A</v>
      </c>
      <c r="B26" s="3" t="e">
        <f>VLOOKUP(붙여넣기!B25,붙여넣기!$E:$H,3,1)</f>
        <v>#N/A</v>
      </c>
      <c r="C26" s="3">
        <f>붙여넣기!C25</f>
        <v>0</v>
      </c>
    </row>
    <row r="27" spans="1:3" x14ac:dyDescent="0.3">
      <c r="A27" s="3" t="e">
        <f>VLOOKUP(붙여넣기!A26,붙여넣기!$E:$H,3,1)</f>
        <v>#N/A</v>
      </c>
      <c r="B27" s="3" t="e">
        <f>VLOOKUP(붙여넣기!B26,붙여넣기!$E:$H,3,1)</f>
        <v>#N/A</v>
      </c>
      <c r="C27" s="3">
        <f>붙여넣기!C26</f>
        <v>0</v>
      </c>
    </row>
    <row r="28" spans="1:3" x14ac:dyDescent="0.3">
      <c r="A28" s="3" t="e">
        <f>VLOOKUP(붙여넣기!A27,붙여넣기!$E:$H,3,1)</f>
        <v>#N/A</v>
      </c>
      <c r="B28" s="3" t="e">
        <f>VLOOKUP(붙여넣기!B27,붙여넣기!$E:$H,3,1)</f>
        <v>#N/A</v>
      </c>
      <c r="C28" s="3">
        <f>붙여넣기!C27</f>
        <v>0</v>
      </c>
    </row>
    <row r="29" spans="1:3" x14ac:dyDescent="0.3">
      <c r="A29" s="3" t="e">
        <f>VLOOKUP(붙여넣기!A28,붙여넣기!$E:$H,3,1)</f>
        <v>#N/A</v>
      </c>
      <c r="B29" s="3" t="e">
        <f>VLOOKUP(붙여넣기!B28,붙여넣기!$E:$H,3,1)</f>
        <v>#N/A</v>
      </c>
      <c r="C29" s="3">
        <f>붙여넣기!C28</f>
        <v>0</v>
      </c>
    </row>
    <row r="30" spans="1:3" x14ac:dyDescent="0.3">
      <c r="A30" s="3" t="e">
        <f>VLOOKUP(붙여넣기!A29,붙여넣기!$E:$H,3,1)</f>
        <v>#N/A</v>
      </c>
      <c r="B30" s="3" t="e">
        <f>VLOOKUP(붙여넣기!B29,붙여넣기!$E:$H,3,1)</f>
        <v>#N/A</v>
      </c>
      <c r="C30" s="3">
        <f>붙여넣기!C29</f>
        <v>0</v>
      </c>
    </row>
    <row r="31" spans="1:3" x14ac:dyDescent="0.3">
      <c r="A31" s="3" t="e">
        <f>VLOOKUP(붙여넣기!A30,붙여넣기!$E:$H,3,1)</f>
        <v>#N/A</v>
      </c>
      <c r="B31" s="3" t="e">
        <f>VLOOKUP(붙여넣기!B30,붙여넣기!$E:$H,3,1)</f>
        <v>#N/A</v>
      </c>
      <c r="C31" s="3">
        <f>붙여넣기!C30</f>
        <v>0</v>
      </c>
    </row>
    <row r="32" spans="1:3" x14ac:dyDescent="0.3">
      <c r="A32" s="3" t="e">
        <f>VLOOKUP(붙여넣기!A31,붙여넣기!$E:$H,3,1)</f>
        <v>#N/A</v>
      </c>
      <c r="B32" s="3" t="e">
        <f>VLOOKUP(붙여넣기!B31,붙여넣기!$E:$H,3,1)</f>
        <v>#N/A</v>
      </c>
      <c r="C32" s="3">
        <f>붙여넣기!C31</f>
        <v>0</v>
      </c>
    </row>
    <row r="33" spans="1:3" x14ac:dyDescent="0.3">
      <c r="A33" s="3" t="e">
        <f>VLOOKUP(붙여넣기!A32,붙여넣기!$E:$H,3,1)</f>
        <v>#N/A</v>
      </c>
      <c r="B33" s="3" t="e">
        <f>VLOOKUP(붙여넣기!B32,붙여넣기!$E:$H,3,1)</f>
        <v>#N/A</v>
      </c>
      <c r="C33" s="3">
        <f>붙여넣기!C32</f>
        <v>0</v>
      </c>
    </row>
    <row r="34" spans="1:3" x14ac:dyDescent="0.3">
      <c r="A34" s="3" t="e">
        <f>VLOOKUP(붙여넣기!A33,붙여넣기!$E:$H,3,1)</f>
        <v>#N/A</v>
      </c>
      <c r="B34" s="3" t="e">
        <f>VLOOKUP(붙여넣기!B33,붙여넣기!$E:$H,3,1)</f>
        <v>#N/A</v>
      </c>
      <c r="C34" s="3">
        <f>붙여넣기!C33</f>
        <v>0</v>
      </c>
    </row>
    <row r="35" spans="1:3" x14ac:dyDescent="0.3">
      <c r="A35" s="3" t="e">
        <f>VLOOKUP(붙여넣기!A34,붙여넣기!$E:$H,3,1)</f>
        <v>#N/A</v>
      </c>
      <c r="B35" s="3" t="e">
        <f>VLOOKUP(붙여넣기!B34,붙여넣기!$E:$H,3,1)</f>
        <v>#N/A</v>
      </c>
      <c r="C35" s="3">
        <f>붙여넣기!C34</f>
        <v>0</v>
      </c>
    </row>
    <row r="36" spans="1:3" x14ac:dyDescent="0.3">
      <c r="A36" s="3" t="e">
        <f>VLOOKUP(붙여넣기!A35,붙여넣기!$E:$H,3,1)</f>
        <v>#N/A</v>
      </c>
      <c r="B36" s="3" t="e">
        <f>VLOOKUP(붙여넣기!B35,붙여넣기!$E:$H,3,1)</f>
        <v>#N/A</v>
      </c>
      <c r="C36" s="3">
        <f>붙여넣기!C35</f>
        <v>0</v>
      </c>
    </row>
    <row r="37" spans="1:3" x14ac:dyDescent="0.3">
      <c r="A37" s="3" t="e">
        <f>VLOOKUP(붙여넣기!A36,붙여넣기!$E:$H,3,1)</f>
        <v>#N/A</v>
      </c>
      <c r="B37" s="3" t="e">
        <f>VLOOKUP(붙여넣기!B36,붙여넣기!$E:$H,3,1)</f>
        <v>#N/A</v>
      </c>
      <c r="C37" s="3">
        <f>붙여넣기!C36</f>
        <v>0</v>
      </c>
    </row>
    <row r="38" spans="1:3" x14ac:dyDescent="0.3">
      <c r="A38" s="3" t="e">
        <f>VLOOKUP(붙여넣기!A37,붙여넣기!$E:$H,3,1)</f>
        <v>#N/A</v>
      </c>
      <c r="B38" s="3" t="e">
        <f>VLOOKUP(붙여넣기!B37,붙여넣기!$E:$H,3,1)</f>
        <v>#N/A</v>
      </c>
      <c r="C38" s="3">
        <f>붙여넣기!C37</f>
        <v>0</v>
      </c>
    </row>
    <row r="39" spans="1:3" x14ac:dyDescent="0.3">
      <c r="A39" s="3" t="e">
        <f>VLOOKUP(붙여넣기!A38,붙여넣기!$E:$H,3,1)</f>
        <v>#N/A</v>
      </c>
      <c r="B39" s="3" t="e">
        <f>VLOOKUP(붙여넣기!B38,붙여넣기!$E:$H,3,1)</f>
        <v>#N/A</v>
      </c>
      <c r="C39" s="3">
        <f>붙여넣기!C38</f>
        <v>0</v>
      </c>
    </row>
    <row r="40" spans="1:3" x14ac:dyDescent="0.3">
      <c r="A40" s="3" t="e">
        <f>VLOOKUP(붙여넣기!A39,붙여넣기!$E:$H,3,1)</f>
        <v>#N/A</v>
      </c>
      <c r="B40" s="3" t="e">
        <f>VLOOKUP(붙여넣기!B39,붙여넣기!$E:$H,3,1)</f>
        <v>#N/A</v>
      </c>
      <c r="C40" s="3">
        <f>붙여넣기!C39</f>
        <v>0</v>
      </c>
    </row>
    <row r="41" spans="1:3" x14ac:dyDescent="0.3">
      <c r="A41" s="3" t="e">
        <f>VLOOKUP(붙여넣기!A40,붙여넣기!$E:$H,3,1)</f>
        <v>#N/A</v>
      </c>
      <c r="B41" s="3" t="e">
        <f>VLOOKUP(붙여넣기!B40,붙여넣기!$E:$H,3,1)</f>
        <v>#N/A</v>
      </c>
      <c r="C41" s="3">
        <f>붙여넣기!C40</f>
        <v>0</v>
      </c>
    </row>
    <row r="42" spans="1:3" x14ac:dyDescent="0.3">
      <c r="A42" s="3" t="e">
        <f>VLOOKUP(붙여넣기!A41,붙여넣기!$E:$H,3,1)</f>
        <v>#N/A</v>
      </c>
      <c r="B42" s="3" t="e">
        <f>VLOOKUP(붙여넣기!B41,붙여넣기!$E:$H,3,1)</f>
        <v>#N/A</v>
      </c>
      <c r="C42" s="3">
        <f>붙여넣기!C41</f>
        <v>0</v>
      </c>
    </row>
    <row r="43" spans="1:3" x14ac:dyDescent="0.3">
      <c r="A43" s="3" t="e">
        <f>VLOOKUP(붙여넣기!A42,붙여넣기!$E:$H,3,1)</f>
        <v>#N/A</v>
      </c>
      <c r="B43" s="3" t="e">
        <f>VLOOKUP(붙여넣기!B42,붙여넣기!$E:$H,3,1)</f>
        <v>#N/A</v>
      </c>
      <c r="C43" s="3">
        <f>붙여넣기!C42</f>
        <v>0</v>
      </c>
    </row>
    <row r="44" spans="1:3" x14ac:dyDescent="0.3">
      <c r="A44" s="3" t="e">
        <f>VLOOKUP(붙여넣기!A43,붙여넣기!$E:$H,3,1)</f>
        <v>#N/A</v>
      </c>
      <c r="B44" s="3" t="e">
        <f>VLOOKUP(붙여넣기!B43,붙여넣기!$E:$H,3,1)</f>
        <v>#N/A</v>
      </c>
      <c r="C44" s="3">
        <f>붙여넣기!C43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A3" sqref="A3:F12"/>
    </sheetView>
  </sheetViews>
  <sheetFormatPr defaultRowHeight="16.5" x14ac:dyDescent="0.3"/>
  <cols>
    <col min="1" max="1" width="24.25" bestFit="1" customWidth="1"/>
    <col min="5" max="5" width="11.125" customWidth="1"/>
    <col min="6" max="6" width="5.25" bestFit="1" customWidth="1"/>
  </cols>
  <sheetData>
    <row r="1" spans="1:6" x14ac:dyDescent="0.3">
      <c r="A1" s="9" t="s">
        <v>638</v>
      </c>
      <c r="B1" s="8"/>
      <c r="C1" s="8"/>
      <c r="D1" s="8"/>
      <c r="E1" s="8"/>
      <c r="F1" s="8"/>
    </row>
    <row r="2" spans="1:6" x14ac:dyDescent="0.3">
      <c r="A2" s="9" t="s">
        <v>643</v>
      </c>
      <c r="B2" s="9" t="s">
        <v>644</v>
      </c>
      <c r="C2" s="9" t="s">
        <v>645</v>
      </c>
      <c r="D2" s="9" t="s">
        <v>646</v>
      </c>
      <c r="E2" s="9" t="s">
        <v>647</v>
      </c>
      <c r="F2" s="9" t="s">
        <v>648</v>
      </c>
    </row>
    <row r="3" spans="1:6" x14ac:dyDescent="0.3">
      <c r="A3" s="2" t="str">
        <f>붙여넣기!G2</f>
        <v>현종이_숙명공주에게_보낸_한글편지</v>
      </c>
      <c r="B3" s="2" t="str">
        <f>붙여넣기!F2</f>
        <v>전시자료</v>
      </c>
      <c r="C3" s="2" t="str">
        <f>A3</f>
        <v>현종이_숙명공주에게_보낸_한글편지</v>
      </c>
      <c r="D3" s="2" t="str">
        <f>붙여넣기!H2</f>
        <v>http://dh.aks.ac.kr/Encyves/wiki/index.php/현종이_숙명공주에게_보낸_한글편지</v>
      </c>
      <c r="E3" s="2" t="str">
        <f>VLOOKUP(붙여넣기!I2,icons!$A:$D,3,0)</f>
        <v>../icons/hangeul/hangeul_147.png</v>
      </c>
      <c r="F3" s="2">
        <f>IF(OR(붙여넣기!I2="외부",  붙여넣기!I2="쓰기"), 0, 1)</f>
        <v>1</v>
      </c>
    </row>
    <row r="4" spans="1:6" x14ac:dyDescent="0.3">
      <c r="A4" s="2" t="str">
        <f>붙여넣기!G3</f>
        <v>숙명공주</v>
      </c>
      <c r="B4" s="2" t="str">
        <f>붙여넣기!F3</f>
        <v>인물</v>
      </c>
      <c r="C4" s="2" t="str">
        <f t="shared" ref="C4:C17" si="0">A4</f>
        <v>숙명공주</v>
      </c>
      <c r="D4" s="2" t="str">
        <f>붙여넣기!H3</f>
        <v>http://dh.aks.ac.kr/Encyves/wiki/index.php/숙명공주</v>
      </c>
      <c r="E4" s="2" t="str">
        <f>VLOOKUP(붙여넣기!I3,icons!$A:$D,3,0)</f>
        <v>../icons/joseon_princess_young.png</v>
      </c>
      <c r="F4" s="2">
        <f>IF(OR(붙여넣기!I3="외부",  붙여넣기!I3="쓰기"), 0, 1)</f>
        <v>1</v>
      </c>
    </row>
    <row r="5" spans="1:6" x14ac:dyDescent="0.3">
      <c r="A5" s="2" t="str">
        <f>붙여넣기!G4</f>
        <v>인선왕후</v>
      </c>
      <c r="B5" s="2" t="str">
        <f>붙여넣기!F4</f>
        <v>인물</v>
      </c>
      <c r="C5" s="2" t="str">
        <f t="shared" si="0"/>
        <v>인선왕후</v>
      </c>
      <c r="D5" s="2" t="str">
        <f>붙여넣기!H4</f>
        <v>http://encykorea.aks.ac.kr/Contents/Index?contents_id=E0042948</v>
      </c>
      <c r="E5" s="2" t="str">
        <f>VLOOKUP(붙여넣기!I4,icons!$A:$D,3,0)</f>
        <v>/VR/style/outlink.png</v>
      </c>
      <c r="F5" s="2">
        <f>IF(OR(붙여넣기!I4="외부",  붙여넣기!I4="쓰기"), 0, 1)</f>
        <v>0</v>
      </c>
    </row>
    <row r="6" spans="1:6" x14ac:dyDescent="0.3">
      <c r="A6" s="2" t="str">
        <f>붙여넣기!G5</f>
        <v>조선_효종</v>
      </c>
      <c r="B6" s="2" t="str">
        <f>붙여넣기!F5</f>
        <v>인물</v>
      </c>
      <c r="C6" s="2" t="str">
        <f t="shared" si="0"/>
        <v>조선_효종</v>
      </c>
      <c r="D6" s="2" t="str">
        <f>붙여넣기!H5</f>
        <v>http://dh.aks.ac.kr/Encyves/wiki/index.php/조선_효종</v>
      </c>
      <c r="E6" s="2" t="str">
        <f>VLOOKUP(붙여넣기!I5,icons!$A:$D,3,0)</f>
        <v>../icons/joseon_king_mid.png</v>
      </c>
      <c r="F6" s="2">
        <f>IF(OR(붙여넣기!I5="외부",  붙여넣기!I5="쓰기"), 0, 1)</f>
        <v>1</v>
      </c>
    </row>
    <row r="7" spans="1:6" x14ac:dyDescent="0.3">
      <c r="A7" s="2" t="str">
        <f>붙여넣기!G6</f>
        <v>숙휘공주</v>
      </c>
      <c r="B7" s="2" t="str">
        <f>붙여넣기!F6</f>
        <v>인물</v>
      </c>
      <c r="C7" s="2" t="str">
        <f t="shared" si="0"/>
        <v>숙휘공주</v>
      </c>
      <c r="D7" s="2" t="str">
        <f>붙여넣기!H6</f>
        <v>http://people.aks.ac.kr/front/tabCon/ppl/pplView.aks?pplId=PPL_6JOb_A1642_2_0018140</v>
      </c>
      <c r="E7" s="2" t="str">
        <f>VLOOKUP(붙여넣기!I6,icons!$A:$D,3,0)</f>
        <v>/VR/style/outlink.png</v>
      </c>
      <c r="F7" s="2">
        <f>IF(OR(붙여넣기!I6="외부",  붙여넣기!I6="쓰기"), 0, 1)</f>
        <v>0</v>
      </c>
    </row>
    <row r="8" spans="1:6" x14ac:dyDescent="0.3">
      <c r="A8" s="2" t="str">
        <f>붙여넣기!G7</f>
        <v>심익현</v>
      </c>
      <c r="B8" s="2" t="str">
        <f>붙여넣기!F7</f>
        <v>인물</v>
      </c>
      <c r="C8" s="2" t="str">
        <f t="shared" si="0"/>
        <v>심익현</v>
      </c>
      <c r="D8" s="2" t="str">
        <f>붙여넣기!H7</f>
        <v>http://encykorea.aks.ac.kr/Contents/Index?contents_id=E0042948</v>
      </c>
      <c r="E8" s="2" t="str">
        <f>VLOOKUP(붙여넣기!I7,icons!$A:$D,3,0)</f>
        <v>/VR/style/outlink.png</v>
      </c>
      <c r="F8" s="2">
        <f>IF(OR(붙여넣기!I7="외부",  붙여넣기!I7="쓰기"), 0, 1)</f>
        <v>0</v>
      </c>
    </row>
    <row r="9" spans="1:6" x14ac:dyDescent="0.3">
      <c r="A9" s="2" t="str">
        <f>붙여넣기!G8</f>
        <v>숙휘신한첩</v>
      </c>
      <c r="B9" s="2" t="str">
        <f>붙여넣기!F8</f>
        <v>문헌</v>
      </c>
      <c r="C9" s="2" t="str">
        <f t="shared" si="0"/>
        <v>숙휘신한첩</v>
      </c>
      <c r="D9" s="2" t="str">
        <f>붙여넣기!H8</f>
        <v>http://encykorea.aks.ac.kr/Contents/Index?contents_id=E0042948</v>
      </c>
      <c r="E9" s="2" t="str">
        <f>VLOOKUP(붙여넣기!I8,icons!$A:$D,3,0)</f>
        <v>/VR/style/outlink.png</v>
      </c>
      <c r="F9" s="2">
        <f>IF(OR(붙여넣기!I8="외부",  붙여넣기!I8="쓰기"), 0, 1)</f>
        <v>0</v>
      </c>
    </row>
    <row r="10" spans="1:6" x14ac:dyDescent="0.3">
      <c r="A10" s="2" t="str">
        <f>붙여넣기!G9</f>
        <v>숙명신한첩</v>
      </c>
      <c r="B10" s="2" t="str">
        <f>붙여넣기!F9</f>
        <v>문헌</v>
      </c>
      <c r="C10" s="2" t="str">
        <f t="shared" si="0"/>
        <v>숙명신한첩</v>
      </c>
      <c r="D10" s="2" t="str">
        <f>붙여넣기!H9</f>
        <v>http://dh.aks.ac.kr/Encyves/wiki/index.php/숙명신한첩</v>
      </c>
      <c r="E10" s="2" t="str">
        <f>VLOOKUP(붙여넣기!I9,icons!$A:$D,3,0)</f>
        <v>../icons/old_book.png</v>
      </c>
      <c r="F10" s="2">
        <f>IF(OR(붙여넣기!I9="외부",  붙여넣기!I9="쓰기"), 0, 1)</f>
        <v>1</v>
      </c>
    </row>
    <row r="11" spans="1:6" x14ac:dyDescent="0.3">
      <c r="A11" s="2" t="str">
        <f>붙여넣기!G10</f>
        <v>조선_현종</v>
      </c>
      <c r="B11" s="2" t="str">
        <f>붙여넣기!F10</f>
        <v>인물</v>
      </c>
      <c r="C11" s="2" t="str">
        <f t="shared" si="0"/>
        <v>조선_현종</v>
      </c>
      <c r="D11" s="2" t="str">
        <f>붙여넣기!H10</f>
        <v>http://dh.aks.ac.kr/Encyves/wiki/index.php/조선_현종</v>
      </c>
      <c r="E11" s="2" t="str">
        <f>VLOOKUP(붙여넣기!I10,icons!$A:$D,3,0)</f>
        <v>../icons/joseon_king_mid.png</v>
      </c>
      <c r="F11" s="2">
        <f>IF(OR(붙여넣기!I10="외부",  붙여넣기!I10="쓰기"), 0, 1)</f>
        <v>1</v>
      </c>
    </row>
    <row r="12" spans="1:6" x14ac:dyDescent="0.3">
      <c r="A12" s="2" t="str">
        <f>붙여넣기!G11</f>
        <v>국립청주박물관</v>
      </c>
      <c r="B12" s="2" t="str">
        <f>붙여넣기!F11</f>
        <v>장소</v>
      </c>
      <c r="C12" s="2" t="str">
        <f t="shared" si="0"/>
        <v>국립청주박물관</v>
      </c>
      <c r="D12" s="2" t="str">
        <f>붙여넣기!H11</f>
        <v>http://dh.aks.ac.kr/Encyves/wiki/index.php/국립청주박물관</v>
      </c>
      <c r="E12" s="2" t="str">
        <f>VLOOKUP(붙여넣기!I11,icons!$A:$D,3,0)</f>
        <v>../icons/museum1.png</v>
      </c>
      <c r="F12" s="2">
        <f>IF(OR(붙여넣기!I11="외부",  붙여넣기!I11="쓰기"), 0, 1)</f>
        <v>1</v>
      </c>
    </row>
    <row r="13" spans="1:6" x14ac:dyDescent="0.3">
      <c r="A13" s="2">
        <f>붙여넣기!G12</f>
        <v>0</v>
      </c>
      <c r="B13" s="2">
        <f>붙여넣기!F12</f>
        <v>0</v>
      </c>
      <c r="C13" s="2">
        <f t="shared" si="0"/>
        <v>0</v>
      </c>
      <c r="D13" s="2">
        <f>붙여넣기!H12</f>
        <v>0</v>
      </c>
      <c r="E13" s="2" t="e">
        <f>VLOOKUP(붙여넣기!I12,icons!$A:$D,3,0)</f>
        <v>#N/A</v>
      </c>
      <c r="F13" s="2">
        <f>IF(OR(붙여넣기!I12="외부",  붙여넣기!I12="쓰기"), 0, 1)</f>
        <v>1</v>
      </c>
    </row>
    <row r="14" spans="1:6" x14ac:dyDescent="0.3">
      <c r="A14" s="2">
        <f>붙여넣기!G13</f>
        <v>0</v>
      </c>
      <c r="B14" s="2">
        <f>붙여넣기!F13</f>
        <v>0</v>
      </c>
      <c r="C14" s="2">
        <f t="shared" si="0"/>
        <v>0</v>
      </c>
      <c r="D14" s="2">
        <f>붙여넣기!H13</f>
        <v>0</v>
      </c>
      <c r="E14" s="2" t="e">
        <f>VLOOKUP(붙여넣기!I13,icons!$A:$D,3,0)</f>
        <v>#N/A</v>
      </c>
      <c r="F14" s="2">
        <f>IF(OR(붙여넣기!I13="외부",  붙여넣기!I13="쓰기"), 0, 1)</f>
        <v>1</v>
      </c>
    </row>
    <row r="15" spans="1:6" x14ac:dyDescent="0.3">
      <c r="A15" s="2">
        <f>붙여넣기!G14</f>
        <v>0</v>
      </c>
      <c r="B15" s="2">
        <f>붙여넣기!F14</f>
        <v>0</v>
      </c>
      <c r="C15" s="2">
        <f t="shared" si="0"/>
        <v>0</v>
      </c>
      <c r="D15" s="2">
        <f>붙여넣기!H14</f>
        <v>0</v>
      </c>
      <c r="E15" s="2" t="e">
        <f>VLOOKUP(붙여넣기!I14,icons!$A:$D,3,0)</f>
        <v>#N/A</v>
      </c>
      <c r="F15" s="2">
        <f>IF(OR(붙여넣기!I14="외부",  붙여넣기!I14="쓰기"), 0, 1)</f>
        <v>1</v>
      </c>
    </row>
    <row r="16" spans="1:6" x14ac:dyDescent="0.3">
      <c r="A16" s="2">
        <f>붙여넣기!G15</f>
        <v>0</v>
      </c>
      <c r="B16" s="2">
        <f>붙여넣기!F15</f>
        <v>0</v>
      </c>
      <c r="C16" s="2">
        <f t="shared" si="0"/>
        <v>0</v>
      </c>
      <c r="D16" s="2">
        <f>붙여넣기!H15</f>
        <v>0</v>
      </c>
      <c r="E16" s="2" t="e">
        <f>VLOOKUP(붙여넣기!I15,icons!$A:$D,3,0)</f>
        <v>#N/A</v>
      </c>
      <c r="F16" s="2">
        <f>IF(OR(붙여넣기!I15="외부",  붙여넣기!I15="쓰기"), 0, 1)</f>
        <v>1</v>
      </c>
    </row>
    <row r="17" spans="1:6" x14ac:dyDescent="0.3">
      <c r="A17" s="2">
        <f>붙여넣기!G16</f>
        <v>0</v>
      </c>
      <c r="B17" s="2">
        <f>붙여넣기!F16</f>
        <v>0</v>
      </c>
      <c r="C17" s="2">
        <f t="shared" si="0"/>
        <v>0</v>
      </c>
      <c r="D17" s="2">
        <f>붙여넣기!H16</f>
        <v>0</v>
      </c>
      <c r="E17" s="2" t="e">
        <f>VLOOKUP(붙여넣기!I16,icons!$A:$D,3,0)</f>
        <v>#N/A</v>
      </c>
      <c r="F17" s="2">
        <f>IF(OR(붙여넣기!I16="외부",  붙여넣기!I16="쓰기"), 0, 1)</f>
        <v>1</v>
      </c>
    </row>
    <row r="18" spans="1:6" x14ac:dyDescent="0.3">
      <c r="A18" s="2">
        <f>붙여넣기!G17</f>
        <v>0</v>
      </c>
      <c r="B18" s="2">
        <f>붙여넣기!F17</f>
        <v>0</v>
      </c>
      <c r="C18" s="2"/>
      <c r="D18" s="2">
        <f>붙여넣기!H17</f>
        <v>0</v>
      </c>
      <c r="E18" s="2" t="e">
        <f>VLOOKUP(붙여넣기!I17,icons!$A:$D,3,0)</f>
        <v>#N/A</v>
      </c>
      <c r="F18" s="2">
        <f>IF(OR(붙여넣기!I17="외부",  붙여넣기!I17="쓰기"), 0, 1)</f>
        <v>1</v>
      </c>
    </row>
    <row r="19" spans="1:6" x14ac:dyDescent="0.3">
      <c r="A19" s="2">
        <f>붙여넣기!G18</f>
        <v>0</v>
      </c>
      <c r="B19" s="2">
        <f>붙여넣기!F18</f>
        <v>0</v>
      </c>
      <c r="C19" s="2"/>
      <c r="D19" s="2">
        <f>붙여넣기!H18</f>
        <v>0</v>
      </c>
      <c r="E19" s="2" t="e">
        <f>VLOOKUP(붙여넣기!I18,icons!$A:$D,3,0)</f>
        <v>#N/A</v>
      </c>
      <c r="F19" s="2">
        <f>IF(OR(붙여넣기!I18="외부",  붙여넣기!I18="쓰기"), 0, 1)</f>
        <v>1</v>
      </c>
    </row>
    <row r="20" spans="1:6" x14ac:dyDescent="0.3">
      <c r="A20" s="2">
        <f>붙여넣기!G19</f>
        <v>0</v>
      </c>
      <c r="B20" s="2">
        <f>붙여넣기!F19</f>
        <v>0</v>
      </c>
      <c r="C20" s="2"/>
      <c r="D20" s="2">
        <f>붙여넣기!H19</f>
        <v>0</v>
      </c>
      <c r="E20" s="2" t="e">
        <f>VLOOKUP(붙여넣기!I19,icons!$A:$D,3,0)</f>
        <v>#N/A</v>
      </c>
      <c r="F20" s="2">
        <f>IF(OR(붙여넣기!I19="외부",  붙여넣기!I19="쓰기"), 0, 1)</f>
        <v>1</v>
      </c>
    </row>
    <row r="21" spans="1:6" x14ac:dyDescent="0.3">
      <c r="A21" s="2">
        <f>붙여넣기!G20</f>
        <v>0</v>
      </c>
      <c r="B21" s="2">
        <f>붙여넣기!F20</f>
        <v>0</v>
      </c>
      <c r="C21" s="2"/>
      <c r="D21" s="2">
        <f>붙여넣기!H20</f>
        <v>0</v>
      </c>
      <c r="E21" s="2" t="e">
        <f>VLOOKUP(붙여넣기!I20,icons!$A:$D,3,0)</f>
        <v>#N/A</v>
      </c>
      <c r="F21" s="2">
        <f>IF(OR(붙여넣기!I20="외부",  붙여넣기!I20="쓰기"), 0, 1)</f>
        <v>1</v>
      </c>
    </row>
    <row r="22" spans="1:6" x14ac:dyDescent="0.3">
      <c r="A22" s="2">
        <f>붙여넣기!G21</f>
        <v>0</v>
      </c>
      <c r="B22" s="2">
        <f>붙여넣기!F21</f>
        <v>0</v>
      </c>
      <c r="C22" s="2"/>
      <c r="D22" s="2">
        <f>붙여넣기!H21</f>
        <v>0</v>
      </c>
      <c r="E22" s="2" t="e">
        <f>VLOOKUP(붙여넣기!I21,icons!$A:$D,3,0)</f>
        <v>#N/A</v>
      </c>
      <c r="F22" s="2">
        <f>IF(OR(붙여넣기!I21="외부",  붙여넣기!I21="쓰기"), 0, 1)</f>
        <v>1</v>
      </c>
    </row>
    <row r="23" spans="1:6" x14ac:dyDescent="0.3">
      <c r="A23" s="2">
        <f>붙여넣기!G22</f>
        <v>0</v>
      </c>
      <c r="B23" s="2">
        <f>붙여넣기!F22</f>
        <v>0</v>
      </c>
      <c r="C23" s="2"/>
      <c r="D23" s="2">
        <f>붙여넣기!H22</f>
        <v>0</v>
      </c>
      <c r="E23" s="2" t="e">
        <f>VLOOKUP(붙여넣기!I22,icons!$A:$D,3,0)</f>
        <v>#N/A</v>
      </c>
      <c r="F23" s="2">
        <f>IF(OR(붙여넣기!I22="외부",  붙여넣기!I22="쓰기"), 0, 1)</f>
        <v>1</v>
      </c>
    </row>
    <row r="24" spans="1:6" x14ac:dyDescent="0.3">
      <c r="A24" s="2">
        <f>붙여넣기!G23</f>
        <v>0</v>
      </c>
      <c r="B24" s="2">
        <f>붙여넣기!F23</f>
        <v>0</v>
      </c>
      <c r="C24" s="2"/>
      <c r="D24" s="2">
        <f>붙여넣기!H23</f>
        <v>0</v>
      </c>
      <c r="E24" s="2" t="e">
        <f>VLOOKUP(붙여넣기!I23,icons!$A:$D,3,0)</f>
        <v>#N/A</v>
      </c>
      <c r="F24" s="2">
        <f>IF(OR(붙여넣기!I23="외부",  붙여넣기!I23="쓰기"), 0, 1)</f>
        <v>1</v>
      </c>
    </row>
    <row r="25" spans="1:6" x14ac:dyDescent="0.3">
      <c r="A25" s="2">
        <f>붙여넣기!G24</f>
        <v>0</v>
      </c>
      <c r="B25" s="2">
        <f>붙여넣기!F24</f>
        <v>0</v>
      </c>
      <c r="C25" s="2"/>
      <c r="D25" s="2">
        <f>붙여넣기!H24</f>
        <v>0</v>
      </c>
      <c r="E25" s="2" t="e">
        <f>VLOOKUP(붙여넣기!I24,icons!$A:$D,3,0)</f>
        <v>#N/A</v>
      </c>
      <c r="F25" s="2">
        <f>IF(OR(붙여넣기!I24="외부",  붙여넣기!I24="쓰기"), 0, 1)</f>
        <v>1</v>
      </c>
    </row>
    <row r="26" spans="1:6" x14ac:dyDescent="0.3">
      <c r="A26" s="2">
        <f>붙여넣기!G25</f>
        <v>0</v>
      </c>
      <c r="B26" s="2">
        <f>붙여넣기!F25</f>
        <v>0</v>
      </c>
      <c r="C26" s="2"/>
      <c r="D26" s="2">
        <f>붙여넣기!H25</f>
        <v>0</v>
      </c>
      <c r="E26" s="2" t="e">
        <f>VLOOKUP(붙여넣기!I25,icons!$A:$D,3,0)</f>
        <v>#N/A</v>
      </c>
      <c r="F26" s="2">
        <f>IF(OR(붙여넣기!I25="외부",  붙여넣기!I25="쓰기"), 0, 1)</f>
        <v>1</v>
      </c>
    </row>
    <row r="27" spans="1:6" x14ac:dyDescent="0.3">
      <c r="A27" s="2">
        <f>붙여넣기!G26</f>
        <v>0</v>
      </c>
      <c r="B27" s="2">
        <f>붙여넣기!F26</f>
        <v>0</v>
      </c>
      <c r="C27" s="2"/>
      <c r="D27" s="2">
        <f>붙여넣기!H26</f>
        <v>0</v>
      </c>
      <c r="E27" s="2" t="e">
        <f>VLOOKUP(붙여넣기!I26,icons!$A:$D,3,0)</f>
        <v>#N/A</v>
      </c>
      <c r="F27" s="2">
        <f>IF(OR(붙여넣기!I26="외부",  붙여넣기!I26="쓰기"), 0, 1)</f>
        <v>1</v>
      </c>
    </row>
    <row r="28" spans="1:6" x14ac:dyDescent="0.3">
      <c r="A28" s="2">
        <f>붙여넣기!G27</f>
        <v>0</v>
      </c>
      <c r="B28" s="2">
        <f>붙여넣기!F27</f>
        <v>0</v>
      </c>
      <c r="C28" s="2"/>
      <c r="D28" s="2">
        <f>붙여넣기!H27</f>
        <v>0</v>
      </c>
      <c r="E28" s="2" t="e">
        <f>VLOOKUP(붙여넣기!I27,icons!$A:$D,3,0)</f>
        <v>#N/A</v>
      </c>
      <c r="F28" s="2">
        <f>IF(OR(붙여넣기!I27="외부",  붙여넣기!I27="쓰기"), 0, 1)</f>
        <v>1</v>
      </c>
    </row>
    <row r="29" spans="1:6" x14ac:dyDescent="0.3">
      <c r="A29" s="2">
        <f>붙여넣기!G28</f>
        <v>0</v>
      </c>
      <c r="B29" s="2">
        <f>붙여넣기!F28</f>
        <v>0</v>
      </c>
      <c r="C29" s="2"/>
      <c r="D29" s="2">
        <f>붙여넣기!H28</f>
        <v>0</v>
      </c>
      <c r="E29" s="2" t="e">
        <f>VLOOKUP(붙여넣기!I28,icons!$A:$D,3,0)</f>
        <v>#N/A</v>
      </c>
      <c r="F29" s="2">
        <f>IF(OR(붙여넣기!I28="외부",  붙여넣기!I28="쓰기"), 0, 1)</f>
        <v>1</v>
      </c>
    </row>
    <row r="30" spans="1:6" x14ac:dyDescent="0.3">
      <c r="A30" s="2">
        <f>붙여넣기!G29</f>
        <v>0</v>
      </c>
      <c r="B30" s="2">
        <f>붙여넣기!F29</f>
        <v>0</v>
      </c>
      <c r="C30" s="2"/>
      <c r="D30" s="2">
        <f>붙여넣기!H29</f>
        <v>0</v>
      </c>
      <c r="E30" s="2" t="e">
        <f>VLOOKUP(붙여넣기!I29,icons!$A:$D,3,0)</f>
        <v>#N/A</v>
      </c>
      <c r="F30" s="2">
        <f>IF(OR(붙여넣기!I29="외부",  붙여넣기!I29="쓰기"), 0, 1)</f>
        <v>1</v>
      </c>
    </row>
    <row r="31" spans="1:6" x14ac:dyDescent="0.3">
      <c r="A31" s="2">
        <f>붙여넣기!G30</f>
        <v>0</v>
      </c>
      <c r="B31" s="2">
        <f>붙여넣기!F30</f>
        <v>0</v>
      </c>
      <c r="C31" s="2"/>
      <c r="D31" s="2">
        <f>붙여넣기!H30</f>
        <v>0</v>
      </c>
      <c r="E31" s="2" t="e">
        <f>VLOOKUP(붙여넣기!I30,icons!$A:$D,3,0)</f>
        <v>#N/A</v>
      </c>
      <c r="F31" s="2">
        <f>IF(OR(붙여넣기!I30="외부",  붙여넣기!I30="쓰기"), 0, 1)</f>
        <v>1</v>
      </c>
    </row>
    <row r="32" spans="1:6" x14ac:dyDescent="0.3">
      <c r="A32" s="2">
        <f>붙여넣기!G31</f>
        <v>0</v>
      </c>
      <c r="B32" s="2">
        <f>붙여넣기!F31</f>
        <v>0</v>
      </c>
      <c r="C32" s="2"/>
      <c r="D32" s="2">
        <f>붙여넣기!H31</f>
        <v>0</v>
      </c>
      <c r="E32" s="2" t="e">
        <f>VLOOKUP(붙여넣기!I31,icons!$A:$D,3,0)</f>
        <v>#N/A</v>
      </c>
      <c r="F32" s="2">
        <f>IF(OR(붙여넣기!I31="외부",  붙여넣기!I31="쓰기"), 0, 1)</f>
        <v>1</v>
      </c>
    </row>
    <row r="33" spans="1:6" x14ac:dyDescent="0.3">
      <c r="A33" s="2">
        <f>붙여넣기!G32</f>
        <v>0</v>
      </c>
      <c r="B33" s="2">
        <f>붙여넣기!F32</f>
        <v>0</v>
      </c>
      <c r="C33" s="2"/>
      <c r="D33" s="2">
        <f>붙여넣기!H32</f>
        <v>0</v>
      </c>
      <c r="E33" s="2" t="e">
        <f>VLOOKUP(붙여넣기!I32,icons!$A:$D,3,0)</f>
        <v>#N/A</v>
      </c>
      <c r="F33" s="2">
        <f>IF(OR(붙여넣기!I32="외부",  붙여넣기!I32="쓰기"), 0, 1)</f>
        <v>1</v>
      </c>
    </row>
    <row r="34" spans="1:6" x14ac:dyDescent="0.3">
      <c r="A34" s="2">
        <f>붙여넣기!G33</f>
        <v>0</v>
      </c>
      <c r="B34" s="2">
        <f>붙여넣기!F33</f>
        <v>0</v>
      </c>
      <c r="C34" s="2"/>
      <c r="D34" s="2">
        <f>붙여넣기!H33</f>
        <v>0</v>
      </c>
      <c r="E34" s="2" t="e">
        <f>VLOOKUP(붙여넣기!I33,icons!$A:$D,3,0)</f>
        <v>#N/A</v>
      </c>
      <c r="F34" s="2">
        <f>IF(OR(붙여넣기!I33="외부",  붙여넣기!I33="쓰기"), 0, 1)</f>
        <v>1</v>
      </c>
    </row>
    <row r="35" spans="1:6" x14ac:dyDescent="0.3">
      <c r="A35" s="2">
        <f>붙여넣기!G34</f>
        <v>0</v>
      </c>
      <c r="B35" s="2">
        <f>붙여넣기!F34</f>
        <v>0</v>
      </c>
      <c r="C35" s="2"/>
      <c r="D35" s="2">
        <f>붙여넣기!H34</f>
        <v>0</v>
      </c>
      <c r="E35" s="2" t="e">
        <f>VLOOKUP(붙여넣기!I34,icons!$A:$D,3,0)</f>
        <v>#N/A</v>
      </c>
      <c r="F35" s="2">
        <f>IF(OR(붙여넣기!I34="외부",  붙여넣기!I34="쓰기"), 0, 1)</f>
        <v>1</v>
      </c>
    </row>
    <row r="36" spans="1:6" x14ac:dyDescent="0.3">
      <c r="A36" s="2">
        <f>붙여넣기!G35</f>
        <v>0</v>
      </c>
      <c r="B36" s="2">
        <f>붙여넣기!F35</f>
        <v>0</v>
      </c>
      <c r="C36" s="2"/>
      <c r="D36" s="2">
        <f>붙여넣기!H35</f>
        <v>0</v>
      </c>
      <c r="E36" s="2" t="e">
        <f>VLOOKUP(붙여넣기!I35,icons!$A:$D,3,0)</f>
        <v>#N/A</v>
      </c>
      <c r="F36" s="2">
        <f>IF(OR(붙여넣기!I35="외부",  붙여넣기!I35="쓰기"), 0, 1)</f>
        <v>1</v>
      </c>
    </row>
    <row r="37" spans="1:6" x14ac:dyDescent="0.3">
      <c r="A37" s="2">
        <f>붙여넣기!G36</f>
        <v>0</v>
      </c>
      <c r="B37" s="2">
        <f>붙여넣기!F36</f>
        <v>0</v>
      </c>
      <c r="C37" s="2"/>
      <c r="D37" s="2">
        <f>붙여넣기!H36</f>
        <v>0</v>
      </c>
      <c r="E37" s="2" t="e">
        <f>VLOOKUP(붙여넣기!I36,icons!$A:$D,3,0)</f>
        <v>#N/A</v>
      </c>
      <c r="F37" s="2">
        <f>IF(OR(붙여넣기!I36="외부",  붙여넣기!I36="쓰기"), 0, 1)</f>
        <v>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7"/>
  <sheetViews>
    <sheetView tabSelected="1" topLeftCell="A292" workbookViewId="0">
      <selection activeCell="C321" sqref="C321"/>
    </sheetView>
  </sheetViews>
  <sheetFormatPr defaultRowHeight="16.5" x14ac:dyDescent="0.3"/>
  <cols>
    <col min="1" max="1" width="26.125" customWidth="1"/>
    <col min="2" max="2" width="24.25" customWidth="1"/>
  </cols>
  <sheetData>
    <row r="1" spans="1:3" x14ac:dyDescent="0.3">
      <c r="A1" t="s">
        <v>394</v>
      </c>
      <c r="B1" t="s">
        <v>395</v>
      </c>
      <c r="C1" t="str">
        <f t="shared" ref="C1:C36" si="0">"../icons/"&amp;B1</f>
        <v>../icons/against_japan.png</v>
      </c>
    </row>
    <row r="2" spans="1:3" x14ac:dyDescent="0.3">
      <c r="A2" t="s">
        <v>400</v>
      </c>
      <c r="B2" t="s">
        <v>401</v>
      </c>
      <c r="C2" t="str">
        <f t="shared" si="0"/>
        <v>../icons/agricultural_machine.png</v>
      </c>
    </row>
    <row r="3" spans="1:3" x14ac:dyDescent="0.3">
      <c r="A3" t="s">
        <v>307</v>
      </c>
      <c r="B3" t="s">
        <v>230</v>
      </c>
      <c r="C3" t="str">
        <f t="shared" si="0"/>
        <v>../icons/anti-japan.png</v>
      </c>
    </row>
    <row r="4" spans="1:3" x14ac:dyDescent="0.3">
      <c r="A4" t="s">
        <v>396</v>
      </c>
      <c r="B4" t="s">
        <v>397</v>
      </c>
      <c r="C4" t="str">
        <f t="shared" si="0"/>
        <v>../icons/appeal.png</v>
      </c>
    </row>
    <row r="5" spans="1:3" x14ac:dyDescent="0.3">
      <c r="A5" t="s">
        <v>360</v>
      </c>
      <c r="B5" t="s">
        <v>361</v>
      </c>
      <c r="C5" t="str">
        <f t="shared" si="0"/>
        <v>../icons/art_gallery.png</v>
      </c>
    </row>
    <row r="6" spans="1:3" x14ac:dyDescent="0.3">
      <c r="A6" t="s">
        <v>305</v>
      </c>
      <c r="B6" t="s">
        <v>228</v>
      </c>
      <c r="C6" t="str">
        <f t="shared" si="0"/>
        <v>../icons/artist.png</v>
      </c>
    </row>
    <row r="7" spans="1:3" x14ac:dyDescent="0.3">
      <c r="A7" t="s">
        <v>306</v>
      </c>
      <c r="B7" t="s">
        <v>229</v>
      </c>
      <c r="C7" t="str">
        <f t="shared" si="0"/>
        <v>../icons/artist_group.png</v>
      </c>
    </row>
    <row r="8" spans="1:3" x14ac:dyDescent="0.3">
      <c r="A8" t="s">
        <v>304</v>
      </c>
      <c r="B8" t="s">
        <v>227</v>
      </c>
      <c r="C8" t="str">
        <f t="shared" si="0"/>
        <v>../icons/ashoka_king.png</v>
      </c>
    </row>
    <row r="9" spans="1:3" x14ac:dyDescent="0.3">
      <c r="A9" t="s">
        <v>313</v>
      </c>
      <c r="B9" t="s">
        <v>236</v>
      </c>
      <c r="C9" t="str">
        <f t="shared" si="0"/>
        <v>../icons/auto_industry.png</v>
      </c>
    </row>
    <row r="10" spans="1:3" x14ac:dyDescent="0.3">
      <c r="A10" t="s">
        <v>469</v>
      </c>
      <c r="B10" t="s">
        <v>470</v>
      </c>
      <c r="C10" t="str">
        <f t="shared" si="0"/>
        <v>../icons/bangudae.png</v>
      </c>
    </row>
    <row r="11" spans="1:3" x14ac:dyDescent="0.3">
      <c r="A11" t="s">
        <v>440</v>
      </c>
      <c r="B11" t="s">
        <v>441</v>
      </c>
      <c r="C11" t="str">
        <f t="shared" si="0"/>
        <v>../icons/bosa.png</v>
      </c>
    </row>
    <row r="12" spans="1:3" x14ac:dyDescent="0.3">
      <c r="A12" t="s">
        <v>348</v>
      </c>
      <c r="B12" t="s">
        <v>349</v>
      </c>
      <c r="C12" t="str">
        <f t="shared" si="0"/>
        <v>../icons/bridge.png</v>
      </c>
    </row>
    <row r="13" spans="1:3" x14ac:dyDescent="0.3">
      <c r="A13" t="s">
        <v>309</v>
      </c>
      <c r="B13" t="s">
        <v>232</v>
      </c>
      <c r="C13" t="str">
        <f t="shared" si="0"/>
        <v>../icons/building.png</v>
      </c>
    </row>
    <row r="14" spans="1:3" x14ac:dyDescent="0.3">
      <c r="A14" t="s">
        <v>442</v>
      </c>
      <c r="B14" t="s">
        <v>443</v>
      </c>
      <c r="C14" t="str">
        <f t="shared" si="0"/>
        <v>../icons/bunmu.png</v>
      </c>
    </row>
    <row r="15" spans="1:3" x14ac:dyDescent="0.3">
      <c r="A15" t="s">
        <v>376</v>
      </c>
      <c r="B15" t="s">
        <v>377</v>
      </c>
      <c r="C15" t="str">
        <f t="shared" si="0"/>
        <v>../icons/chinese_medicine.png</v>
      </c>
    </row>
    <row r="16" spans="1:3" x14ac:dyDescent="0.3">
      <c r="A16" t="s">
        <v>302</v>
      </c>
      <c r="B16" t="s">
        <v>225</v>
      </c>
      <c r="C16" t="str">
        <f t="shared" si="0"/>
        <v>../icons/chinese_monk.png</v>
      </c>
    </row>
    <row r="17" spans="1:3" x14ac:dyDescent="0.3">
      <c r="A17" t="s">
        <v>426</v>
      </c>
      <c r="B17" t="s">
        <v>427</v>
      </c>
      <c r="C17" t="str">
        <f t="shared" si="0"/>
        <v>../icons/chosang_portrait.png</v>
      </c>
    </row>
    <row r="18" spans="1:3" x14ac:dyDescent="0.3">
      <c r="A18" t="s">
        <v>346</v>
      </c>
      <c r="B18" t="s">
        <v>347</v>
      </c>
      <c r="C18" t="str">
        <f t="shared" si="0"/>
        <v>../icons/colliery.png</v>
      </c>
    </row>
    <row r="19" spans="1:3" x14ac:dyDescent="0.3">
      <c r="A19" t="s">
        <v>280</v>
      </c>
      <c r="B19" t="s">
        <v>203</v>
      </c>
      <c r="C19" t="str">
        <f t="shared" si="0"/>
        <v>../icons/daihan_queen_ceremony_mid.png</v>
      </c>
    </row>
    <row r="20" spans="1:3" x14ac:dyDescent="0.3">
      <c r="A20" t="s">
        <v>344</v>
      </c>
      <c r="B20" t="s">
        <v>345</v>
      </c>
      <c r="C20" t="str">
        <f t="shared" si="0"/>
        <v>../icons/dam.png</v>
      </c>
    </row>
    <row r="21" spans="1:3" x14ac:dyDescent="0.3">
      <c r="A21" t="s">
        <v>410</v>
      </c>
      <c r="B21" t="s">
        <v>411</v>
      </c>
      <c r="C21" t="str">
        <f t="shared" si="0"/>
        <v>../icons/deep-sea_fishery.png</v>
      </c>
    </row>
    <row r="22" spans="1:3" x14ac:dyDescent="0.3">
      <c r="A22" t="s">
        <v>454</v>
      </c>
      <c r="B22" t="s">
        <v>455</v>
      </c>
      <c r="C22" t="str">
        <f t="shared" si="0"/>
        <v>../icons/eulsa_treaty.png</v>
      </c>
    </row>
    <row r="23" spans="1:3" x14ac:dyDescent="0.3">
      <c r="A23" t="s">
        <v>350</v>
      </c>
      <c r="B23" t="s">
        <v>351</v>
      </c>
      <c r="C23" t="str">
        <f t="shared" si="0"/>
        <v>../icons/expressway.png</v>
      </c>
    </row>
    <row r="24" spans="1:3" x14ac:dyDescent="0.3">
      <c r="A24" t="s">
        <v>316</v>
      </c>
      <c r="B24" t="s">
        <v>239</v>
      </c>
      <c r="C24" t="str">
        <f t="shared" si="0"/>
        <v>../icons/factory.png</v>
      </c>
    </row>
    <row r="25" spans="1:3" x14ac:dyDescent="0.3">
      <c r="A25" t="s">
        <v>330</v>
      </c>
      <c r="B25" t="s">
        <v>331</v>
      </c>
      <c r="C25" t="str">
        <f t="shared" si="0"/>
        <v>../icons/fortress.png</v>
      </c>
    </row>
    <row r="26" spans="1:3" x14ac:dyDescent="0.3">
      <c r="A26" t="s">
        <v>446</v>
      </c>
      <c r="B26" t="s">
        <v>447</v>
      </c>
      <c r="C26" t="str">
        <f t="shared" si="0"/>
        <v>../icons/fortress_battle.png</v>
      </c>
    </row>
    <row r="27" spans="1:3" x14ac:dyDescent="0.3">
      <c r="A27" t="s">
        <v>430</v>
      </c>
      <c r="B27" t="s">
        <v>431</v>
      </c>
      <c r="C27" t="str">
        <f t="shared" si="0"/>
        <v>../icons/gongsin_portrait.png</v>
      </c>
    </row>
    <row r="28" spans="1:3" x14ac:dyDescent="0.3">
      <c r="A28" t="s">
        <v>418</v>
      </c>
      <c r="B28" t="s">
        <v>419</v>
      </c>
      <c r="C28" t="str">
        <f t="shared" si="0"/>
        <v>../icons/goryeo_celadon.png</v>
      </c>
    </row>
    <row r="29" spans="1:3" x14ac:dyDescent="0.3">
      <c r="A29" t="s">
        <v>467</v>
      </c>
      <c r="B29" t="s">
        <v>468</v>
      </c>
      <c r="C29" t="str">
        <f t="shared" si="0"/>
        <v>../icons/goryeo_celadon_kiln_site.png</v>
      </c>
    </row>
    <row r="30" spans="1:3" x14ac:dyDescent="0.3">
      <c r="A30" t="s">
        <v>247</v>
      </c>
      <c r="B30" t="s">
        <v>169</v>
      </c>
      <c r="C30" t="str">
        <f t="shared" si="0"/>
        <v>../icons/goryeo_general.png</v>
      </c>
    </row>
    <row r="31" spans="1:3" x14ac:dyDescent="0.3">
      <c r="A31" t="s">
        <v>245</v>
      </c>
      <c r="B31" t="s">
        <v>167</v>
      </c>
      <c r="C31" t="str">
        <f t="shared" si="0"/>
        <v>../icons/goryeo_king.png</v>
      </c>
    </row>
    <row r="32" spans="1:3" x14ac:dyDescent="0.3">
      <c r="A32" t="s">
        <v>246</v>
      </c>
      <c r="B32" t="s">
        <v>168</v>
      </c>
      <c r="C32" t="str">
        <f t="shared" si="0"/>
        <v>../icons/goryeo_official.png</v>
      </c>
    </row>
    <row r="33" spans="1:3" x14ac:dyDescent="0.3">
      <c r="A33" t="s">
        <v>404</v>
      </c>
      <c r="B33" t="s">
        <v>405</v>
      </c>
      <c r="C33" t="str">
        <f t="shared" si="0"/>
        <v>../icons/goryeo_trade_ship.png</v>
      </c>
    </row>
    <row r="34" spans="1:3" x14ac:dyDescent="0.3">
      <c r="A34" t="s">
        <v>406</v>
      </c>
      <c r="B34" t="s">
        <v>407</v>
      </c>
      <c r="C34" t="str">
        <f t="shared" si="0"/>
        <v>../icons/government_business.png</v>
      </c>
    </row>
    <row r="35" spans="1:3" x14ac:dyDescent="0.3">
      <c r="A35" t="s">
        <v>328</v>
      </c>
      <c r="B35" t="s">
        <v>329</v>
      </c>
      <c r="C35" t="str">
        <f t="shared" si="0"/>
        <v>../icons/government_office.png</v>
      </c>
    </row>
    <row r="36" spans="1:3" x14ac:dyDescent="0.3">
      <c r="A36" t="s">
        <v>408</v>
      </c>
      <c r="B36" t="s">
        <v>409</v>
      </c>
      <c r="C36" t="str">
        <f t="shared" si="0"/>
        <v>../icons/gulttenmok.png</v>
      </c>
    </row>
    <row r="37" spans="1:3" x14ac:dyDescent="0.3">
      <c r="A37" t="s">
        <v>93</v>
      </c>
      <c r="B37" t="s">
        <v>483</v>
      </c>
      <c r="C37" t="str">
        <f t="shared" ref="C37:C68" si="1">"../icons/hangeul/"&amp;B37</f>
        <v>../icons/hangeul/hangeul_001.png</v>
      </c>
    </row>
    <row r="38" spans="1:3" x14ac:dyDescent="0.3">
      <c r="A38" t="s">
        <v>94</v>
      </c>
      <c r="B38" t="s">
        <v>484</v>
      </c>
      <c r="C38" t="str">
        <f t="shared" si="1"/>
        <v>../icons/hangeul/hangeul_002.png</v>
      </c>
    </row>
    <row r="39" spans="1:3" x14ac:dyDescent="0.3">
      <c r="A39" t="s">
        <v>0</v>
      </c>
      <c r="B39" t="s">
        <v>485</v>
      </c>
      <c r="C39" t="str">
        <f t="shared" si="1"/>
        <v>../icons/hangeul/hangeul_003.png</v>
      </c>
    </row>
    <row r="40" spans="1:3" x14ac:dyDescent="0.3">
      <c r="A40" t="s">
        <v>1</v>
      </c>
      <c r="B40" t="s">
        <v>486</v>
      </c>
      <c r="C40" t="str">
        <f t="shared" si="1"/>
        <v>../icons/hangeul/hangeul_004.png</v>
      </c>
    </row>
    <row r="41" spans="1:3" x14ac:dyDescent="0.3">
      <c r="A41" t="s">
        <v>2</v>
      </c>
      <c r="B41" t="s">
        <v>487</v>
      </c>
      <c r="C41" t="str">
        <f t="shared" si="1"/>
        <v>../icons/hangeul/hangeul_005.png</v>
      </c>
    </row>
    <row r="42" spans="1:3" x14ac:dyDescent="0.3">
      <c r="A42" t="s">
        <v>3</v>
      </c>
      <c r="B42" t="s">
        <v>488</v>
      </c>
      <c r="C42" t="str">
        <f t="shared" si="1"/>
        <v>../icons/hangeul/hangeul_006.png</v>
      </c>
    </row>
    <row r="43" spans="1:3" x14ac:dyDescent="0.3">
      <c r="A43" t="s">
        <v>4</v>
      </c>
      <c r="B43" t="s">
        <v>489</v>
      </c>
      <c r="C43" t="str">
        <f t="shared" si="1"/>
        <v>../icons/hangeul/hangeul_007.png</v>
      </c>
    </row>
    <row r="44" spans="1:3" x14ac:dyDescent="0.3">
      <c r="A44" t="s">
        <v>5</v>
      </c>
      <c r="B44" t="s">
        <v>490</v>
      </c>
      <c r="C44" t="str">
        <f t="shared" si="1"/>
        <v>../icons/hangeul/hangeul_008.png</v>
      </c>
    </row>
    <row r="45" spans="1:3" x14ac:dyDescent="0.3">
      <c r="A45" t="s">
        <v>6</v>
      </c>
      <c r="B45" t="s">
        <v>491</v>
      </c>
      <c r="C45" t="str">
        <f t="shared" si="1"/>
        <v>../icons/hangeul/hangeul_009.png</v>
      </c>
    </row>
    <row r="46" spans="1:3" x14ac:dyDescent="0.3">
      <c r="A46" t="s">
        <v>95</v>
      </c>
      <c r="B46" t="s">
        <v>492</v>
      </c>
      <c r="C46" t="str">
        <f t="shared" si="1"/>
        <v>../icons/hangeul/hangeul_010.png</v>
      </c>
    </row>
    <row r="47" spans="1:3" x14ac:dyDescent="0.3">
      <c r="A47" t="s">
        <v>96</v>
      </c>
      <c r="B47" t="s">
        <v>493</v>
      </c>
      <c r="C47" t="str">
        <f t="shared" si="1"/>
        <v>../icons/hangeul/hangeul_011.png</v>
      </c>
    </row>
    <row r="48" spans="1:3" x14ac:dyDescent="0.3">
      <c r="A48" t="s">
        <v>7</v>
      </c>
      <c r="B48" t="s">
        <v>494</v>
      </c>
      <c r="C48" t="str">
        <f t="shared" si="1"/>
        <v>../icons/hangeul/hangeul_012.png</v>
      </c>
    </row>
    <row r="49" spans="1:3" x14ac:dyDescent="0.3">
      <c r="A49" t="s">
        <v>8</v>
      </c>
      <c r="B49" t="s">
        <v>495</v>
      </c>
      <c r="C49" t="str">
        <f t="shared" si="1"/>
        <v>../icons/hangeul/hangeul_013.png</v>
      </c>
    </row>
    <row r="50" spans="1:3" x14ac:dyDescent="0.3">
      <c r="A50" t="s">
        <v>9</v>
      </c>
      <c r="B50" t="s">
        <v>496</v>
      </c>
      <c r="C50" t="str">
        <f t="shared" si="1"/>
        <v>../icons/hangeul/hangeul_014.png</v>
      </c>
    </row>
    <row r="51" spans="1:3" x14ac:dyDescent="0.3">
      <c r="A51" t="s">
        <v>10</v>
      </c>
      <c r="B51" t="s">
        <v>497</v>
      </c>
      <c r="C51" t="str">
        <f t="shared" si="1"/>
        <v>../icons/hangeul/hangeul_015.png</v>
      </c>
    </row>
    <row r="52" spans="1:3" x14ac:dyDescent="0.3">
      <c r="A52" t="s">
        <v>97</v>
      </c>
      <c r="B52" t="s">
        <v>498</v>
      </c>
      <c r="C52" t="str">
        <f t="shared" si="1"/>
        <v>../icons/hangeul/hangeul_016.png</v>
      </c>
    </row>
    <row r="53" spans="1:3" x14ac:dyDescent="0.3">
      <c r="A53" t="s">
        <v>78</v>
      </c>
      <c r="B53" t="s">
        <v>499</v>
      </c>
      <c r="C53" t="str">
        <f t="shared" si="1"/>
        <v>../icons/hangeul/hangeul_017.png</v>
      </c>
    </row>
    <row r="54" spans="1:3" x14ac:dyDescent="0.3">
      <c r="A54" t="s">
        <v>11</v>
      </c>
      <c r="B54" t="s">
        <v>500</v>
      </c>
      <c r="C54" t="str">
        <f t="shared" si="1"/>
        <v>../icons/hangeul/hangeul_018.png</v>
      </c>
    </row>
    <row r="55" spans="1:3" x14ac:dyDescent="0.3">
      <c r="A55" t="s">
        <v>12</v>
      </c>
      <c r="B55" t="s">
        <v>501</v>
      </c>
      <c r="C55" t="str">
        <f t="shared" si="1"/>
        <v>../icons/hangeul/hangeul_019.png</v>
      </c>
    </row>
    <row r="56" spans="1:3" x14ac:dyDescent="0.3">
      <c r="A56" t="s">
        <v>13</v>
      </c>
      <c r="B56" t="s">
        <v>502</v>
      </c>
      <c r="C56" t="str">
        <f t="shared" si="1"/>
        <v>../icons/hangeul/hangeul_020.png</v>
      </c>
    </row>
    <row r="57" spans="1:3" x14ac:dyDescent="0.3">
      <c r="A57" t="s">
        <v>98</v>
      </c>
      <c r="B57" t="s">
        <v>503</v>
      </c>
      <c r="C57" t="str">
        <f t="shared" si="1"/>
        <v>../icons/hangeul/hangeul_021.png</v>
      </c>
    </row>
    <row r="58" spans="1:3" x14ac:dyDescent="0.3">
      <c r="A58" t="s">
        <v>79</v>
      </c>
      <c r="B58" t="s">
        <v>504</v>
      </c>
      <c r="C58" t="str">
        <f t="shared" si="1"/>
        <v>../icons/hangeul/hangeul_022.png</v>
      </c>
    </row>
    <row r="59" spans="1:3" x14ac:dyDescent="0.3">
      <c r="A59" t="s">
        <v>80</v>
      </c>
      <c r="B59" t="s">
        <v>505</v>
      </c>
      <c r="C59" t="str">
        <f t="shared" si="1"/>
        <v>../icons/hangeul/hangeul_023.png</v>
      </c>
    </row>
    <row r="60" spans="1:3" x14ac:dyDescent="0.3">
      <c r="A60" t="s">
        <v>14</v>
      </c>
      <c r="B60" t="s">
        <v>506</v>
      </c>
      <c r="C60" t="str">
        <f t="shared" si="1"/>
        <v>../icons/hangeul/hangeul_024.png</v>
      </c>
    </row>
    <row r="61" spans="1:3" x14ac:dyDescent="0.3">
      <c r="A61" t="s">
        <v>15</v>
      </c>
      <c r="B61" t="s">
        <v>507</v>
      </c>
      <c r="C61" t="str">
        <f t="shared" si="1"/>
        <v>../icons/hangeul/hangeul_025.png</v>
      </c>
    </row>
    <row r="62" spans="1:3" x14ac:dyDescent="0.3">
      <c r="A62" t="s">
        <v>16</v>
      </c>
      <c r="B62" t="s">
        <v>508</v>
      </c>
      <c r="C62" t="str">
        <f t="shared" si="1"/>
        <v>../icons/hangeul/hangeul_026.png</v>
      </c>
    </row>
    <row r="63" spans="1:3" x14ac:dyDescent="0.3">
      <c r="A63" t="s">
        <v>17</v>
      </c>
      <c r="B63" t="s">
        <v>509</v>
      </c>
      <c r="C63" t="str">
        <f t="shared" si="1"/>
        <v>../icons/hangeul/hangeul_027.png</v>
      </c>
    </row>
    <row r="64" spans="1:3" x14ac:dyDescent="0.3">
      <c r="A64" t="s">
        <v>18</v>
      </c>
      <c r="B64" t="s">
        <v>510</v>
      </c>
      <c r="C64" t="str">
        <f t="shared" si="1"/>
        <v>../icons/hangeul/hangeul_028.png</v>
      </c>
    </row>
    <row r="65" spans="1:3" x14ac:dyDescent="0.3">
      <c r="A65" t="s">
        <v>19</v>
      </c>
      <c r="B65" t="s">
        <v>511</v>
      </c>
      <c r="C65" t="str">
        <f t="shared" si="1"/>
        <v>../icons/hangeul/hangeul_029.png</v>
      </c>
    </row>
    <row r="66" spans="1:3" x14ac:dyDescent="0.3">
      <c r="A66" t="s">
        <v>20</v>
      </c>
      <c r="B66" t="s">
        <v>512</v>
      </c>
      <c r="C66" t="str">
        <f t="shared" si="1"/>
        <v>../icons/hangeul/hangeul_030.png</v>
      </c>
    </row>
    <row r="67" spans="1:3" x14ac:dyDescent="0.3">
      <c r="A67" t="s">
        <v>21</v>
      </c>
      <c r="B67" t="s">
        <v>513</v>
      </c>
      <c r="C67" t="str">
        <f t="shared" si="1"/>
        <v>../icons/hangeul/hangeul_031.png</v>
      </c>
    </row>
    <row r="68" spans="1:3" x14ac:dyDescent="0.3">
      <c r="A68" t="s">
        <v>22</v>
      </c>
      <c r="B68" t="s">
        <v>514</v>
      </c>
      <c r="C68" t="str">
        <f t="shared" si="1"/>
        <v>../icons/hangeul/hangeul_032.png</v>
      </c>
    </row>
    <row r="69" spans="1:3" x14ac:dyDescent="0.3">
      <c r="A69" t="s">
        <v>81</v>
      </c>
      <c r="B69" t="s">
        <v>515</v>
      </c>
      <c r="C69" t="str">
        <f t="shared" ref="C69:C100" si="2">"../icons/hangeul/"&amp;B69</f>
        <v>../icons/hangeul/hangeul_033.png</v>
      </c>
    </row>
    <row r="70" spans="1:3" x14ac:dyDescent="0.3">
      <c r="A70" t="s">
        <v>23</v>
      </c>
      <c r="B70" t="s">
        <v>516</v>
      </c>
      <c r="C70" t="str">
        <f t="shared" si="2"/>
        <v>../icons/hangeul/hangeul_034.png</v>
      </c>
    </row>
    <row r="71" spans="1:3" x14ac:dyDescent="0.3">
      <c r="A71" t="s">
        <v>24</v>
      </c>
      <c r="B71" t="s">
        <v>517</v>
      </c>
      <c r="C71" t="str">
        <f t="shared" si="2"/>
        <v>../icons/hangeul/hangeul_035.png</v>
      </c>
    </row>
    <row r="72" spans="1:3" x14ac:dyDescent="0.3">
      <c r="A72" t="s">
        <v>25</v>
      </c>
      <c r="B72" t="s">
        <v>518</v>
      </c>
      <c r="C72" t="str">
        <f t="shared" si="2"/>
        <v>../icons/hangeul/hangeul_036.png</v>
      </c>
    </row>
    <row r="73" spans="1:3" x14ac:dyDescent="0.3">
      <c r="A73" t="s">
        <v>99</v>
      </c>
      <c r="B73" t="s">
        <v>519</v>
      </c>
      <c r="C73" t="str">
        <f t="shared" si="2"/>
        <v>../icons/hangeul/hangeul_037.png</v>
      </c>
    </row>
    <row r="74" spans="1:3" x14ac:dyDescent="0.3">
      <c r="A74" t="s">
        <v>100</v>
      </c>
      <c r="B74" t="s">
        <v>520</v>
      </c>
      <c r="C74" t="str">
        <f t="shared" si="2"/>
        <v>../icons/hangeul/hangeul_038.png</v>
      </c>
    </row>
    <row r="75" spans="1:3" x14ac:dyDescent="0.3">
      <c r="A75" t="s">
        <v>82</v>
      </c>
      <c r="B75" t="s">
        <v>521</v>
      </c>
      <c r="C75" t="str">
        <f t="shared" si="2"/>
        <v>../icons/hangeul/hangeul_039.png</v>
      </c>
    </row>
    <row r="76" spans="1:3" x14ac:dyDescent="0.3">
      <c r="A76" t="s">
        <v>101</v>
      </c>
      <c r="B76" t="s">
        <v>522</v>
      </c>
      <c r="C76" t="str">
        <f t="shared" si="2"/>
        <v>../icons/hangeul/hangeul_040.png</v>
      </c>
    </row>
    <row r="77" spans="1:3" x14ac:dyDescent="0.3">
      <c r="A77" t="s">
        <v>102</v>
      </c>
      <c r="B77" t="s">
        <v>523</v>
      </c>
      <c r="C77" t="str">
        <f t="shared" si="2"/>
        <v>../icons/hangeul/hangeul_041.png</v>
      </c>
    </row>
    <row r="78" spans="1:3" x14ac:dyDescent="0.3">
      <c r="A78" t="s">
        <v>26</v>
      </c>
      <c r="B78" t="s">
        <v>524</v>
      </c>
      <c r="C78" t="str">
        <f t="shared" si="2"/>
        <v>../icons/hangeul/hangeul_042.png</v>
      </c>
    </row>
    <row r="79" spans="1:3" x14ac:dyDescent="0.3">
      <c r="A79" t="s">
        <v>27</v>
      </c>
      <c r="B79" t="s">
        <v>525</v>
      </c>
      <c r="C79" t="str">
        <f t="shared" si="2"/>
        <v>../icons/hangeul/hangeul_043.png</v>
      </c>
    </row>
    <row r="80" spans="1:3" x14ac:dyDescent="0.3">
      <c r="A80" t="s">
        <v>28</v>
      </c>
      <c r="B80" t="s">
        <v>526</v>
      </c>
      <c r="C80" t="str">
        <f t="shared" si="2"/>
        <v>../icons/hangeul/hangeul_044.png</v>
      </c>
    </row>
    <row r="81" spans="1:3" x14ac:dyDescent="0.3">
      <c r="A81" t="s">
        <v>29</v>
      </c>
      <c r="B81" t="s">
        <v>527</v>
      </c>
      <c r="C81" t="str">
        <f t="shared" si="2"/>
        <v>../icons/hangeul/hangeul_045.png</v>
      </c>
    </row>
    <row r="82" spans="1:3" x14ac:dyDescent="0.3">
      <c r="A82" t="s">
        <v>30</v>
      </c>
      <c r="B82" t="s">
        <v>528</v>
      </c>
      <c r="C82" t="str">
        <f t="shared" si="2"/>
        <v>../icons/hangeul/hangeul_046.png</v>
      </c>
    </row>
    <row r="83" spans="1:3" x14ac:dyDescent="0.3">
      <c r="A83" t="s">
        <v>31</v>
      </c>
      <c r="B83" t="s">
        <v>529</v>
      </c>
      <c r="C83" t="str">
        <f t="shared" si="2"/>
        <v>../icons/hangeul/hangeul_047.png</v>
      </c>
    </row>
    <row r="84" spans="1:3" x14ac:dyDescent="0.3">
      <c r="A84" t="s">
        <v>32</v>
      </c>
      <c r="B84" t="s">
        <v>530</v>
      </c>
      <c r="C84" t="str">
        <f t="shared" si="2"/>
        <v>../icons/hangeul/hangeul_048.png</v>
      </c>
    </row>
    <row r="85" spans="1:3" x14ac:dyDescent="0.3">
      <c r="A85" t="s">
        <v>33</v>
      </c>
      <c r="B85" t="s">
        <v>531</v>
      </c>
      <c r="C85" t="str">
        <f t="shared" si="2"/>
        <v>../icons/hangeul/hangeul_049.png</v>
      </c>
    </row>
    <row r="86" spans="1:3" x14ac:dyDescent="0.3">
      <c r="A86" t="s">
        <v>34</v>
      </c>
      <c r="B86" t="s">
        <v>532</v>
      </c>
      <c r="C86" t="str">
        <f t="shared" si="2"/>
        <v>../icons/hangeul/hangeul_050.png</v>
      </c>
    </row>
    <row r="87" spans="1:3" x14ac:dyDescent="0.3">
      <c r="A87" t="s">
        <v>35</v>
      </c>
      <c r="B87" t="s">
        <v>533</v>
      </c>
      <c r="C87" t="str">
        <f t="shared" si="2"/>
        <v>../icons/hangeul/hangeul_051.png</v>
      </c>
    </row>
    <row r="88" spans="1:3" x14ac:dyDescent="0.3">
      <c r="A88" t="s">
        <v>103</v>
      </c>
      <c r="B88" t="s">
        <v>534</v>
      </c>
      <c r="C88" t="str">
        <f t="shared" si="2"/>
        <v>../icons/hangeul/hangeul_052.png</v>
      </c>
    </row>
    <row r="89" spans="1:3" x14ac:dyDescent="0.3">
      <c r="A89" t="s">
        <v>104</v>
      </c>
      <c r="B89" t="s">
        <v>535</v>
      </c>
      <c r="C89" t="str">
        <f t="shared" si="2"/>
        <v>../icons/hangeul/hangeul_053.png</v>
      </c>
    </row>
    <row r="90" spans="1:3" x14ac:dyDescent="0.3">
      <c r="A90" t="s">
        <v>105</v>
      </c>
      <c r="B90" t="s">
        <v>536</v>
      </c>
      <c r="C90" t="str">
        <f t="shared" si="2"/>
        <v>../icons/hangeul/hangeul_054.png</v>
      </c>
    </row>
    <row r="91" spans="1:3" x14ac:dyDescent="0.3">
      <c r="A91" t="s">
        <v>106</v>
      </c>
      <c r="B91" t="s">
        <v>537</v>
      </c>
      <c r="C91" t="str">
        <f t="shared" si="2"/>
        <v>../icons/hangeul/hangeul_055.png</v>
      </c>
    </row>
    <row r="92" spans="1:3" x14ac:dyDescent="0.3">
      <c r="A92" t="s">
        <v>107</v>
      </c>
      <c r="B92" t="s">
        <v>538</v>
      </c>
      <c r="C92" t="str">
        <f t="shared" si="2"/>
        <v>../icons/hangeul/hangeul_056.png</v>
      </c>
    </row>
    <row r="93" spans="1:3" x14ac:dyDescent="0.3">
      <c r="A93" t="s">
        <v>108</v>
      </c>
      <c r="B93" t="s">
        <v>539</v>
      </c>
      <c r="C93" t="str">
        <f t="shared" si="2"/>
        <v>../icons/hangeul/hangeul_057.png</v>
      </c>
    </row>
    <row r="94" spans="1:3" x14ac:dyDescent="0.3">
      <c r="A94" t="s">
        <v>109</v>
      </c>
      <c r="B94" t="s">
        <v>540</v>
      </c>
      <c r="C94" t="str">
        <f t="shared" si="2"/>
        <v>../icons/hangeul/hangeul_058.png</v>
      </c>
    </row>
    <row r="95" spans="1:3" x14ac:dyDescent="0.3">
      <c r="A95" t="s">
        <v>110</v>
      </c>
      <c r="B95" t="s">
        <v>541</v>
      </c>
      <c r="C95" t="str">
        <f t="shared" si="2"/>
        <v>../icons/hangeul/hangeul_059.png</v>
      </c>
    </row>
    <row r="96" spans="1:3" x14ac:dyDescent="0.3">
      <c r="A96" t="s">
        <v>111</v>
      </c>
      <c r="B96" t="s">
        <v>542</v>
      </c>
      <c r="C96" t="str">
        <f t="shared" si="2"/>
        <v>../icons/hangeul/hangeul_060.png</v>
      </c>
    </row>
    <row r="97" spans="1:3" x14ac:dyDescent="0.3">
      <c r="A97" t="s">
        <v>112</v>
      </c>
      <c r="B97" t="s">
        <v>543</v>
      </c>
      <c r="C97" t="str">
        <f t="shared" si="2"/>
        <v>../icons/hangeul/hangeul_061.png</v>
      </c>
    </row>
    <row r="98" spans="1:3" x14ac:dyDescent="0.3">
      <c r="A98" t="s">
        <v>36</v>
      </c>
      <c r="B98" t="s">
        <v>544</v>
      </c>
      <c r="C98" t="str">
        <f t="shared" si="2"/>
        <v>../icons/hangeul/hangeul_062.png</v>
      </c>
    </row>
    <row r="99" spans="1:3" x14ac:dyDescent="0.3">
      <c r="A99" t="s">
        <v>113</v>
      </c>
      <c r="B99" t="s">
        <v>545</v>
      </c>
      <c r="C99" t="str">
        <f t="shared" si="2"/>
        <v>../icons/hangeul/hangeul_063.png</v>
      </c>
    </row>
    <row r="100" spans="1:3" x14ac:dyDescent="0.3">
      <c r="A100" t="s">
        <v>37</v>
      </c>
      <c r="B100" t="s">
        <v>546</v>
      </c>
      <c r="C100" t="str">
        <f t="shared" si="2"/>
        <v>../icons/hangeul/hangeul_064.png</v>
      </c>
    </row>
    <row r="101" spans="1:3" x14ac:dyDescent="0.3">
      <c r="A101" t="s">
        <v>114</v>
      </c>
      <c r="B101" t="s">
        <v>547</v>
      </c>
      <c r="C101" t="str">
        <f t="shared" ref="C101:C132" si="3">"../icons/hangeul/"&amp;B101</f>
        <v>../icons/hangeul/hangeul_065.png</v>
      </c>
    </row>
    <row r="102" spans="1:3" x14ac:dyDescent="0.3">
      <c r="A102" t="s">
        <v>115</v>
      </c>
      <c r="B102" t="s">
        <v>548</v>
      </c>
      <c r="C102" t="str">
        <f t="shared" si="3"/>
        <v>../icons/hangeul/hangeul_066.png</v>
      </c>
    </row>
    <row r="103" spans="1:3" x14ac:dyDescent="0.3">
      <c r="A103" t="s">
        <v>116</v>
      </c>
      <c r="B103" t="s">
        <v>549</v>
      </c>
      <c r="C103" t="str">
        <f t="shared" si="3"/>
        <v>../icons/hangeul/hangeul_067.png</v>
      </c>
    </row>
    <row r="104" spans="1:3" x14ac:dyDescent="0.3">
      <c r="A104" t="s">
        <v>38</v>
      </c>
      <c r="B104" t="s">
        <v>550</v>
      </c>
      <c r="C104" t="str">
        <f t="shared" si="3"/>
        <v>../icons/hangeul/hangeul_068.png</v>
      </c>
    </row>
    <row r="105" spans="1:3" x14ac:dyDescent="0.3">
      <c r="A105" t="s">
        <v>39</v>
      </c>
      <c r="B105" t="s">
        <v>551</v>
      </c>
      <c r="C105" t="str">
        <f t="shared" si="3"/>
        <v>../icons/hangeul/hangeul_069.png</v>
      </c>
    </row>
    <row r="106" spans="1:3" x14ac:dyDescent="0.3">
      <c r="A106" t="s">
        <v>40</v>
      </c>
      <c r="B106" t="s">
        <v>552</v>
      </c>
      <c r="C106" t="str">
        <f t="shared" si="3"/>
        <v>../icons/hangeul/hangeul_070.png</v>
      </c>
    </row>
    <row r="107" spans="1:3" x14ac:dyDescent="0.3">
      <c r="A107" t="s">
        <v>117</v>
      </c>
      <c r="B107" t="s">
        <v>553</v>
      </c>
      <c r="C107" t="str">
        <f t="shared" si="3"/>
        <v>../icons/hangeul/hangeul_071.png</v>
      </c>
    </row>
    <row r="108" spans="1:3" x14ac:dyDescent="0.3">
      <c r="A108" t="s">
        <v>41</v>
      </c>
      <c r="B108" t="s">
        <v>554</v>
      </c>
      <c r="C108" t="str">
        <f t="shared" si="3"/>
        <v>../icons/hangeul/hangeul_072.png</v>
      </c>
    </row>
    <row r="109" spans="1:3" x14ac:dyDescent="0.3">
      <c r="A109" t="s">
        <v>118</v>
      </c>
      <c r="B109" t="s">
        <v>555</v>
      </c>
      <c r="C109" t="str">
        <f t="shared" si="3"/>
        <v>../icons/hangeul/hangeul_073.png</v>
      </c>
    </row>
    <row r="110" spans="1:3" x14ac:dyDescent="0.3">
      <c r="A110" t="s">
        <v>119</v>
      </c>
      <c r="B110" t="s">
        <v>556</v>
      </c>
      <c r="C110" t="str">
        <f t="shared" si="3"/>
        <v>../icons/hangeul/hangeul_074.png</v>
      </c>
    </row>
    <row r="111" spans="1:3" x14ac:dyDescent="0.3">
      <c r="A111" t="s">
        <v>120</v>
      </c>
      <c r="B111" t="s">
        <v>557</v>
      </c>
      <c r="C111" t="str">
        <f t="shared" si="3"/>
        <v>../icons/hangeul/hangeul_075.png</v>
      </c>
    </row>
    <row r="112" spans="1:3" x14ac:dyDescent="0.3">
      <c r="A112" t="s">
        <v>121</v>
      </c>
      <c r="B112" t="s">
        <v>558</v>
      </c>
      <c r="C112" t="str">
        <f t="shared" si="3"/>
        <v>../icons/hangeul/hangeul_076.png</v>
      </c>
    </row>
    <row r="113" spans="1:3" x14ac:dyDescent="0.3">
      <c r="A113" t="s">
        <v>122</v>
      </c>
      <c r="B113" t="s">
        <v>559</v>
      </c>
      <c r="C113" t="str">
        <f t="shared" si="3"/>
        <v>../icons/hangeul/hangeul_077.png</v>
      </c>
    </row>
    <row r="114" spans="1:3" x14ac:dyDescent="0.3">
      <c r="A114" t="s">
        <v>42</v>
      </c>
      <c r="B114" t="s">
        <v>560</v>
      </c>
      <c r="C114" t="str">
        <f t="shared" si="3"/>
        <v>../icons/hangeul/hangeul_078.png</v>
      </c>
    </row>
    <row r="115" spans="1:3" x14ac:dyDescent="0.3">
      <c r="A115" t="s">
        <v>123</v>
      </c>
      <c r="B115" t="s">
        <v>561</v>
      </c>
      <c r="C115" t="str">
        <f t="shared" si="3"/>
        <v>../icons/hangeul/hangeul_079.png</v>
      </c>
    </row>
    <row r="116" spans="1:3" x14ac:dyDescent="0.3">
      <c r="A116" t="s">
        <v>43</v>
      </c>
      <c r="B116" t="s">
        <v>562</v>
      </c>
      <c r="C116" t="str">
        <f t="shared" si="3"/>
        <v>../icons/hangeul/hangeul_080.png</v>
      </c>
    </row>
    <row r="117" spans="1:3" x14ac:dyDescent="0.3">
      <c r="A117" t="s">
        <v>124</v>
      </c>
      <c r="B117" t="s">
        <v>563</v>
      </c>
      <c r="C117" t="str">
        <f t="shared" si="3"/>
        <v>../icons/hangeul/hangeul_081.png</v>
      </c>
    </row>
    <row r="118" spans="1:3" x14ac:dyDescent="0.3">
      <c r="A118" t="s">
        <v>125</v>
      </c>
      <c r="B118" t="s">
        <v>564</v>
      </c>
      <c r="C118" t="str">
        <f t="shared" si="3"/>
        <v>../icons/hangeul/hangeul_082.png</v>
      </c>
    </row>
    <row r="119" spans="1:3" x14ac:dyDescent="0.3">
      <c r="A119" t="s">
        <v>126</v>
      </c>
      <c r="B119" t="s">
        <v>565</v>
      </c>
      <c r="C119" t="str">
        <f t="shared" si="3"/>
        <v>../icons/hangeul/hangeul_083.png</v>
      </c>
    </row>
    <row r="120" spans="1:3" x14ac:dyDescent="0.3">
      <c r="A120" t="s">
        <v>127</v>
      </c>
      <c r="B120" t="s">
        <v>566</v>
      </c>
      <c r="C120" t="str">
        <f t="shared" si="3"/>
        <v>../icons/hangeul/hangeul_084.png</v>
      </c>
    </row>
    <row r="121" spans="1:3" x14ac:dyDescent="0.3">
      <c r="A121" t="s">
        <v>128</v>
      </c>
      <c r="B121" t="s">
        <v>567</v>
      </c>
      <c r="C121" t="str">
        <f t="shared" si="3"/>
        <v>../icons/hangeul/hangeul_085.png</v>
      </c>
    </row>
    <row r="122" spans="1:3" x14ac:dyDescent="0.3">
      <c r="A122" t="s">
        <v>129</v>
      </c>
      <c r="B122" t="s">
        <v>568</v>
      </c>
      <c r="C122" t="str">
        <f t="shared" si="3"/>
        <v>../icons/hangeul/hangeul_086.png</v>
      </c>
    </row>
    <row r="123" spans="1:3" x14ac:dyDescent="0.3">
      <c r="A123" t="s">
        <v>130</v>
      </c>
      <c r="B123" t="s">
        <v>569</v>
      </c>
      <c r="C123" t="str">
        <f t="shared" si="3"/>
        <v>../icons/hangeul/hangeul_087.png</v>
      </c>
    </row>
    <row r="124" spans="1:3" x14ac:dyDescent="0.3">
      <c r="A124" t="s">
        <v>131</v>
      </c>
      <c r="B124" t="s">
        <v>570</v>
      </c>
      <c r="C124" t="str">
        <f t="shared" si="3"/>
        <v>../icons/hangeul/hangeul_088.png</v>
      </c>
    </row>
    <row r="125" spans="1:3" x14ac:dyDescent="0.3">
      <c r="A125" t="s">
        <v>132</v>
      </c>
      <c r="B125" t="s">
        <v>571</v>
      </c>
      <c r="C125" t="str">
        <f t="shared" si="3"/>
        <v>../icons/hangeul/hangeul_089.png</v>
      </c>
    </row>
    <row r="126" spans="1:3" x14ac:dyDescent="0.3">
      <c r="A126" t="s">
        <v>133</v>
      </c>
      <c r="B126" t="s">
        <v>572</v>
      </c>
      <c r="C126" t="str">
        <f t="shared" si="3"/>
        <v>../icons/hangeul/hangeul_090.png</v>
      </c>
    </row>
    <row r="127" spans="1:3" x14ac:dyDescent="0.3">
      <c r="A127" t="s">
        <v>44</v>
      </c>
      <c r="B127" t="s">
        <v>573</v>
      </c>
      <c r="C127" t="str">
        <f t="shared" si="3"/>
        <v>../icons/hangeul/hangeul_091.png</v>
      </c>
    </row>
    <row r="128" spans="1:3" x14ac:dyDescent="0.3">
      <c r="A128" t="s">
        <v>45</v>
      </c>
      <c r="B128" t="s">
        <v>574</v>
      </c>
      <c r="C128" t="str">
        <f t="shared" si="3"/>
        <v>../icons/hangeul/hangeul_092.png</v>
      </c>
    </row>
    <row r="129" spans="1:3" x14ac:dyDescent="0.3">
      <c r="A129" t="s">
        <v>46</v>
      </c>
      <c r="B129" t="s">
        <v>575</v>
      </c>
      <c r="C129" t="str">
        <f t="shared" si="3"/>
        <v>../icons/hangeul/hangeul_093.png</v>
      </c>
    </row>
    <row r="130" spans="1:3" x14ac:dyDescent="0.3">
      <c r="A130" t="s">
        <v>47</v>
      </c>
      <c r="B130" t="s">
        <v>576</v>
      </c>
      <c r="C130" t="str">
        <f t="shared" si="3"/>
        <v>../icons/hangeul/hangeul_094.png</v>
      </c>
    </row>
    <row r="131" spans="1:3" x14ac:dyDescent="0.3">
      <c r="A131" t="s">
        <v>48</v>
      </c>
      <c r="B131" t="s">
        <v>577</v>
      </c>
      <c r="C131" t="str">
        <f t="shared" si="3"/>
        <v>../icons/hangeul/hangeul_095.png</v>
      </c>
    </row>
    <row r="132" spans="1:3" x14ac:dyDescent="0.3">
      <c r="A132" t="s">
        <v>134</v>
      </c>
      <c r="B132" t="s">
        <v>578</v>
      </c>
      <c r="C132" t="str">
        <f t="shared" si="3"/>
        <v>../icons/hangeul/hangeul_096.png</v>
      </c>
    </row>
    <row r="133" spans="1:3" x14ac:dyDescent="0.3">
      <c r="A133" t="s">
        <v>49</v>
      </c>
      <c r="B133" t="s">
        <v>579</v>
      </c>
      <c r="C133" t="str">
        <f t="shared" ref="C133:C164" si="4">"../icons/hangeul/"&amp;B133</f>
        <v>../icons/hangeul/hangeul_097.png</v>
      </c>
    </row>
    <row r="134" spans="1:3" x14ac:dyDescent="0.3">
      <c r="A134" t="s">
        <v>50</v>
      </c>
      <c r="B134" t="s">
        <v>580</v>
      </c>
      <c r="C134" t="str">
        <f t="shared" si="4"/>
        <v>../icons/hangeul/hangeul_098.png</v>
      </c>
    </row>
    <row r="135" spans="1:3" x14ac:dyDescent="0.3">
      <c r="A135" t="s">
        <v>51</v>
      </c>
      <c r="B135" t="s">
        <v>581</v>
      </c>
      <c r="C135" t="str">
        <f t="shared" si="4"/>
        <v>../icons/hangeul/hangeul_099.png</v>
      </c>
    </row>
    <row r="136" spans="1:3" x14ac:dyDescent="0.3">
      <c r="A136" t="s">
        <v>135</v>
      </c>
      <c r="B136" t="s">
        <v>582</v>
      </c>
      <c r="C136" t="str">
        <f t="shared" si="4"/>
        <v>../icons/hangeul/hangeul_100.png</v>
      </c>
    </row>
    <row r="137" spans="1:3" x14ac:dyDescent="0.3">
      <c r="A137" t="s">
        <v>136</v>
      </c>
      <c r="B137" t="s">
        <v>583</v>
      </c>
      <c r="C137" t="str">
        <f t="shared" si="4"/>
        <v>../icons/hangeul/hangeul_101.png</v>
      </c>
    </row>
    <row r="138" spans="1:3" x14ac:dyDescent="0.3">
      <c r="A138" t="s">
        <v>52</v>
      </c>
      <c r="B138" t="s">
        <v>584</v>
      </c>
      <c r="C138" t="str">
        <f t="shared" si="4"/>
        <v>../icons/hangeul/hangeul_102.png</v>
      </c>
    </row>
    <row r="139" spans="1:3" x14ac:dyDescent="0.3">
      <c r="A139" t="s">
        <v>53</v>
      </c>
      <c r="B139" t="s">
        <v>585</v>
      </c>
      <c r="C139" t="str">
        <f t="shared" si="4"/>
        <v>../icons/hangeul/hangeul_103.png</v>
      </c>
    </row>
    <row r="140" spans="1:3" x14ac:dyDescent="0.3">
      <c r="A140" t="s">
        <v>137</v>
      </c>
      <c r="B140" t="s">
        <v>586</v>
      </c>
      <c r="C140" t="str">
        <f t="shared" si="4"/>
        <v>../icons/hangeul/hangeul_104.png</v>
      </c>
    </row>
    <row r="141" spans="1:3" x14ac:dyDescent="0.3">
      <c r="A141" t="s">
        <v>138</v>
      </c>
      <c r="B141" t="s">
        <v>587</v>
      </c>
      <c r="C141" t="str">
        <f t="shared" si="4"/>
        <v>../icons/hangeul/hangeul_105.png</v>
      </c>
    </row>
    <row r="142" spans="1:3" x14ac:dyDescent="0.3">
      <c r="A142" t="s">
        <v>139</v>
      </c>
      <c r="B142" t="s">
        <v>588</v>
      </c>
      <c r="C142" t="str">
        <f t="shared" si="4"/>
        <v>../icons/hangeul/hangeul_106.png</v>
      </c>
    </row>
    <row r="143" spans="1:3" x14ac:dyDescent="0.3">
      <c r="A143" t="s">
        <v>140</v>
      </c>
      <c r="B143" t="s">
        <v>589</v>
      </c>
      <c r="C143" t="str">
        <f t="shared" si="4"/>
        <v>../icons/hangeul/hangeul_107.png</v>
      </c>
    </row>
    <row r="144" spans="1:3" x14ac:dyDescent="0.3">
      <c r="A144" t="s">
        <v>141</v>
      </c>
      <c r="B144" t="s">
        <v>590</v>
      </c>
      <c r="C144" t="str">
        <f t="shared" si="4"/>
        <v>../icons/hangeul/hangeul_108.png</v>
      </c>
    </row>
    <row r="145" spans="1:3" x14ac:dyDescent="0.3">
      <c r="A145" t="s">
        <v>142</v>
      </c>
      <c r="B145" t="s">
        <v>591</v>
      </c>
      <c r="C145" t="str">
        <f t="shared" si="4"/>
        <v>../icons/hangeul/hangeul_109.png</v>
      </c>
    </row>
    <row r="146" spans="1:3" x14ac:dyDescent="0.3">
      <c r="A146" t="s">
        <v>143</v>
      </c>
      <c r="B146" t="s">
        <v>592</v>
      </c>
      <c r="C146" t="str">
        <f t="shared" si="4"/>
        <v>../icons/hangeul/hangeul_110.png</v>
      </c>
    </row>
    <row r="147" spans="1:3" x14ac:dyDescent="0.3">
      <c r="A147" t="s">
        <v>144</v>
      </c>
      <c r="B147" t="s">
        <v>593</v>
      </c>
      <c r="C147" t="str">
        <f t="shared" si="4"/>
        <v>../icons/hangeul/hangeul_111.png</v>
      </c>
    </row>
    <row r="148" spans="1:3" x14ac:dyDescent="0.3">
      <c r="A148" t="s">
        <v>145</v>
      </c>
      <c r="B148" t="s">
        <v>594</v>
      </c>
      <c r="C148" t="str">
        <f t="shared" si="4"/>
        <v>../icons/hangeul/hangeul_112.png</v>
      </c>
    </row>
    <row r="149" spans="1:3" x14ac:dyDescent="0.3">
      <c r="A149" t="s">
        <v>54</v>
      </c>
      <c r="B149" t="s">
        <v>595</v>
      </c>
      <c r="C149" t="str">
        <f t="shared" si="4"/>
        <v>../icons/hangeul/hangeul_113.png</v>
      </c>
    </row>
    <row r="150" spans="1:3" x14ac:dyDescent="0.3">
      <c r="A150" t="s">
        <v>146</v>
      </c>
      <c r="B150" t="s">
        <v>596</v>
      </c>
      <c r="C150" t="str">
        <f t="shared" si="4"/>
        <v>../icons/hangeul/hangeul_114.png</v>
      </c>
    </row>
    <row r="151" spans="1:3" x14ac:dyDescent="0.3">
      <c r="A151" t="s">
        <v>147</v>
      </c>
      <c r="B151" t="s">
        <v>597</v>
      </c>
      <c r="C151" t="str">
        <f t="shared" si="4"/>
        <v>../icons/hangeul/hangeul_115.png</v>
      </c>
    </row>
    <row r="152" spans="1:3" x14ac:dyDescent="0.3">
      <c r="A152" t="s">
        <v>55</v>
      </c>
      <c r="B152" t="s">
        <v>598</v>
      </c>
      <c r="C152" t="str">
        <f t="shared" si="4"/>
        <v>../icons/hangeul/hangeul_116.png</v>
      </c>
    </row>
    <row r="153" spans="1:3" x14ac:dyDescent="0.3">
      <c r="A153" t="s">
        <v>56</v>
      </c>
      <c r="B153" t="s">
        <v>599</v>
      </c>
      <c r="C153" t="str">
        <f t="shared" si="4"/>
        <v>../icons/hangeul/hangeul_117.png</v>
      </c>
    </row>
    <row r="154" spans="1:3" x14ac:dyDescent="0.3">
      <c r="A154" t="s">
        <v>57</v>
      </c>
      <c r="B154" t="s">
        <v>600</v>
      </c>
      <c r="C154" t="str">
        <f t="shared" si="4"/>
        <v>../icons/hangeul/hangeul_118.png</v>
      </c>
    </row>
    <row r="155" spans="1:3" x14ac:dyDescent="0.3">
      <c r="A155" t="s">
        <v>58</v>
      </c>
      <c r="B155" t="s">
        <v>601</v>
      </c>
      <c r="C155" t="str">
        <f t="shared" si="4"/>
        <v>../icons/hangeul/hangeul_119.png</v>
      </c>
    </row>
    <row r="156" spans="1:3" x14ac:dyDescent="0.3">
      <c r="A156" t="s">
        <v>59</v>
      </c>
      <c r="B156" t="s">
        <v>602</v>
      </c>
      <c r="C156" t="str">
        <f t="shared" si="4"/>
        <v>../icons/hangeul/hangeul_120.png</v>
      </c>
    </row>
    <row r="157" spans="1:3" x14ac:dyDescent="0.3">
      <c r="A157" t="s">
        <v>148</v>
      </c>
      <c r="B157" t="s">
        <v>603</v>
      </c>
      <c r="C157" t="str">
        <f t="shared" si="4"/>
        <v>../icons/hangeul/hangeul_121.png</v>
      </c>
    </row>
    <row r="158" spans="1:3" x14ac:dyDescent="0.3">
      <c r="A158" t="s">
        <v>60</v>
      </c>
      <c r="B158" t="s">
        <v>604</v>
      </c>
      <c r="C158" t="str">
        <f t="shared" si="4"/>
        <v>../icons/hangeul/hangeul_122.png</v>
      </c>
    </row>
    <row r="159" spans="1:3" x14ac:dyDescent="0.3">
      <c r="A159" t="s">
        <v>61</v>
      </c>
      <c r="B159" t="s">
        <v>605</v>
      </c>
      <c r="C159" t="str">
        <f t="shared" si="4"/>
        <v>../icons/hangeul/hangeul_123.png</v>
      </c>
    </row>
    <row r="160" spans="1:3" x14ac:dyDescent="0.3">
      <c r="A160" t="s">
        <v>62</v>
      </c>
      <c r="B160" t="s">
        <v>606</v>
      </c>
      <c r="C160" t="str">
        <f t="shared" si="4"/>
        <v>../icons/hangeul/hangeul_124.png</v>
      </c>
    </row>
    <row r="161" spans="1:3" x14ac:dyDescent="0.3">
      <c r="A161" t="s">
        <v>83</v>
      </c>
      <c r="B161" t="s">
        <v>607</v>
      </c>
      <c r="C161" t="str">
        <f t="shared" si="4"/>
        <v>../icons/hangeul/hangeul_125.png</v>
      </c>
    </row>
    <row r="162" spans="1:3" x14ac:dyDescent="0.3">
      <c r="A162" t="s">
        <v>63</v>
      </c>
      <c r="B162" t="s">
        <v>608</v>
      </c>
      <c r="C162" t="str">
        <f t="shared" si="4"/>
        <v>../icons/hangeul/hangeul_126.png</v>
      </c>
    </row>
    <row r="163" spans="1:3" x14ac:dyDescent="0.3">
      <c r="A163" t="s">
        <v>64</v>
      </c>
      <c r="B163" t="s">
        <v>609</v>
      </c>
      <c r="C163" t="str">
        <f t="shared" si="4"/>
        <v>../icons/hangeul/hangeul_127.png</v>
      </c>
    </row>
    <row r="164" spans="1:3" x14ac:dyDescent="0.3">
      <c r="A164" t="s">
        <v>65</v>
      </c>
      <c r="B164" t="s">
        <v>610</v>
      </c>
      <c r="C164" t="str">
        <f t="shared" si="4"/>
        <v>../icons/hangeul/hangeul_128.png</v>
      </c>
    </row>
    <row r="165" spans="1:3" x14ac:dyDescent="0.3">
      <c r="A165" t="s">
        <v>66</v>
      </c>
      <c r="B165" t="s">
        <v>611</v>
      </c>
      <c r="C165" t="str">
        <f t="shared" ref="C165:C196" si="5">"../icons/hangeul/"&amp;B165</f>
        <v>../icons/hangeul/hangeul_129.png</v>
      </c>
    </row>
    <row r="166" spans="1:3" x14ac:dyDescent="0.3">
      <c r="A166" t="s">
        <v>67</v>
      </c>
      <c r="B166" t="s">
        <v>612</v>
      </c>
      <c r="C166" t="str">
        <f t="shared" si="5"/>
        <v>../icons/hangeul/hangeul_130.png</v>
      </c>
    </row>
    <row r="167" spans="1:3" x14ac:dyDescent="0.3">
      <c r="A167" t="s">
        <v>68</v>
      </c>
      <c r="B167" t="s">
        <v>613</v>
      </c>
      <c r="C167" t="str">
        <f t="shared" si="5"/>
        <v>../icons/hangeul/hangeul_131.png</v>
      </c>
    </row>
    <row r="168" spans="1:3" x14ac:dyDescent="0.3">
      <c r="A168" t="s">
        <v>69</v>
      </c>
      <c r="B168" t="s">
        <v>614</v>
      </c>
      <c r="C168" t="str">
        <f t="shared" si="5"/>
        <v>../icons/hangeul/hangeul_132.png</v>
      </c>
    </row>
    <row r="169" spans="1:3" x14ac:dyDescent="0.3">
      <c r="A169" t="s">
        <v>70</v>
      </c>
      <c r="B169" t="s">
        <v>615</v>
      </c>
      <c r="C169" t="str">
        <f t="shared" si="5"/>
        <v>../icons/hangeul/hangeul_133.png</v>
      </c>
    </row>
    <row r="170" spans="1:3" x14ac:dyDescent="0.3">
      <c r="A170" t="s">
        <v>71</v>
      </c>
      <c r="B170" t="s">
        <v>616</v>
      </c>
      <c r="C170" t="str">
        <f t="shared" si="5"/>
        <v>../icons/hangeul/hangeul_134.png</v>
      </c>
    </row>
    <row r="171" spans="1:3" x14ac:dyDescent="0.3">
      <c r="A171" t="s">
        <v>72</v>
      </c>
      <c r="B171" t="s">
        <v>617</v>
      </c>
      <c r="C171" t="str">
        <f t="shared" si="5"/>
        <v>../icons/hangeul/hangeul_135.png</v>
      </c>
    </row>
    <row r="172" spans="1:3" x14ac:dyDescent="0.3">
      <c r="A172" t="s">
        <v>73</v>
      </c>
      <c r="B172" t="s">
        <v>618</v>
      </c>
      <c r="C172" t="str">
        <f t="shared" si="5"/>
        <v>../icons/hangeul/hangeul_136.png</v>
      </c>
    </row>
    <row r="173" spans="1:3" x14ac:dyDescent="0.3">
      <c r="A173" t="s">
        <v>74</v>
      </c>
      <c r="B173" t="s">
        <v>619</v>
      </c>
      <c r="C173" t="str">
        <f t="shared" si="5"/>
        <v>../icons/hangeul/hangeul_137.png</v>
      </c>
    </row>
    <row r="174" spans="1:3" x14ac:dyDescent="0.3">
      <c r="A174" t="s">
        <v>75</v>
      </c>
      <c r="B174" t="s">
        <v>620</v>
      </c>
      <c r="C174" t="str">
        <f t="shared" si="5"/>
        <v>../icons/hangeul/hangeul_138.png</v>
      </c>
    </row>
    <row r="175" spans="1:3" x14ac:dyDescent="0.3">
      <c r="A175" t="s">
        <v>76</v>
      </c>
      <c r="B175" t="s">
        <v>621</v>
      </c>
      <c r="C175" t="str">
        <f t="shared" si="5"/>
        <v>../icons/hangeul/hangeul_139.png</v>
      </c>
    </row>
    <row r="176" spans="1:3" x14ac:dyDescent="0.3">
      <c r="A176" t="s">
        <v>77</v>
      </c>
      <c r="B176" t="s">
        <v>622</v>
      </c>
      <c r="C176" t="str">
        <f t="shared" si="5"/>
        <v>../icons/hangeul/hangeul_140.png</v>
      </c>
    </row>
    <row r="177" spans="1:3" x14ac:dyDescent="0.3">
      <c r="A177" t="s">
        <v>149</v>
      </c>
      <c r="B177" t="s">
        <v>623</v>
      </c>
      <c r="C177" t="str">
        <f t="shared" si="5"/>
        <v>../icons/hangeul/hangeul_141.png</v>
      </c>
    </row>
    <row r="178" spans="1:3" x14ac:dyDescent="0.3">
      <c r="A178" t="s">
        <v>150</v>
      </c>
      <c r="B178" t="s">
        <v>624</v>
      </c>
      <c r="C178" t="str">
        <f t="shared" si="5"/>
        <v>../icons/hangeul/hangeul_142.png</v>
      </c>
    </row>
    <row r="179" spans="1:3" x14ac:dyDescent="0.3">
      <c r="A179" t="s">
        <v>151</v>
      </c>
      <c r="B179" t="s">
        <v>625</v>
      </c>
      <c r="C179" t="str">
        <f t="shared" si="5"/>
        <v>../icons/hangeul/hangeul_143.png</v>
      </c>
    </row>
    <row r="180" spans="1:3" x14ac:dyDescent="0.3">
      <c r="A180" t="s">
        <v>152</v>
      </c>
      <c r="B180" t="s">
        <v>626</v>
      </c>
      <c r="C180" t="str">
        <f t="shared" si="5"/>
        <v>../icons/hangeul/hangeul_144.png</v>
      </c>
    </row>
    <row r="181" spans="1:3" x14ac:dyDescent="0.3">
      <c r="A181" t="s">
        <v>153</v>
      </c>
      <c r="B181" t="s">
        <v>627</v>
      </c>
      <c r="C181" t="str">
        <f t="shared" si="5"/>
        <v>../icons/hangeul/hangeul_145.png</v>
      </c>
    </row>
    <row r="182" spans="1:3" x14ac:dyDescent="0.3">
      <c r="A182" t="s">
        <v>154</v>
      </c>
      <c r="B182" t="s">
        <v>628</v>
      </c>
      <c r="C182" t="str">
        <f t="shared" si="5"/>
        <v>../icons/hangeul/hangeul_146.png</v>
      </c>
    </row>
    <row r="183" spans="1:3" x14ac:dyDescent="0.3">
      <c r="A183" t="s">
        <v>155</v>
      </c>
      <c r="B183" t="s">
        <v>629</v>
      </c>
      <c r="C183" t="str">
        <f t="shared" si="5"/>
        <v>../icons/hangeul/hangeul_147.png</v>
      </c>
    </row>
    <row r="184" spans="1:3" x14ac:dyDescent="0.3">
      <c r="A184" t="s">
        <v>156</v>
      </c>
      <c r="B184" t="s">
        <v>630</v>
      </c>
      <c r="C184" t="str">
        <f t="shared" si="5"/>
        <v>../icons/hangeul/hangeul_148.png</v>
      </c>
    </row>
    <row r="185" spans="1:3" x14ac:dyDescent="0.3">
      <c r="A185" t="s">
        <v>157</v>
      </c>
      <c r="B185" t="s">
        <v>631</v>
      </c>
      <c r="C185" t="str">
        <f t="shared" si="5"/>
        <v>../icons/hangeul/hangeul_149.png</v>
      </c>
    </row>
    <row r="186" spans="1:3" x14ac:dyDescent="0.3">
      <c r="A186" t="s">
        <v>158</v>
      </c>
      <c r="B186" t="s">
        <v>632</v>
      </c>
      <c r="C186" t="str">
        <f t="shared" si="5"/>
        <v>../icons/hangeul/hangeul_150.png</v>
      </c>
    </row>
    <row r="187" spans="1:3" x14ac:dyDescent="0.3">
      <c r="A187" t="s">
        <v>159</v>
      </c>
      <c r="B187" t="s">
        <v>633</v>
      </c>
      <c r="C187" t="str">
        <f t="shared" si="5"/>
        <v>../icons/hangeul/hangeul_151.png</v>
      </c>
    </row>
    <row r="188" spans="1:3" x14ac:dyDescent="0.3">
      <c r="A188" t="s">
        <v>160</v>
      </c>
      <c r="B188" t="s">
        <v>634</v>
      </c>
      <c r="C188" t="str">
        <f t="shared" si="5"/>
        <v>../icons/hangeul/hangeul_152.png</v>
      </c>
    </row>
    <row r="189" spans="1:3" x14ac:dyDescent="0.3">
      <c r="A189" t="s">
        <v>161</v>
      </c>
      <c r="B189" t="s">
        <v>635</v>
      </c>
      <c r="C189" t="str">
        <f t="shared" si="5"/>
        <v>../icons/hangeul/hangeul_153.png</v>
      </c>
    </row>
    <row r="190" spans="1:3" x14ac:dyDescent="0.3">
      <c r="A190" t="s">
        <v>162</v>
      </c>
      <c r="B190" t="s">
        <v>636</v>
      </c>
      <c r="C190" t="str">
        <f t="shared" si="5"/>
        <v>../icons/hangeul/hangeul_154.png</v>
      </c>
    </row>
    <row r="191" spans="1:3" x14ac:dyDescent="0.3">
      <c r="A191" t="s">
        <v>163</v>
      </c>
      <c r="B191" t="s">
        <v>637</v>
      </c>
      <c r="C191" t="str">
        <f t="shared" si="5"/>
        <v>../icons/hangeul/hangeul_155.png</v>
      </c>
    </row>
    <row r="192" spans="1:3" x14ac:dyDescent="0.3">
      <c r="A192" t="s">
        <v>438</v>
      </c>
      <c r="B192" t="s">
        <v>439</v>
      </c>
      <c r="C192" t="str">
        <f t="shared" ref="C192:C223" si="6">"../icons/"&amp;B192</f>
        <v>../icons/hoseong.png</v>
      </c>
    </row>
    <row r="193" spans="1:3" x14ac:dyDescent="0.3">
      <c r="A193" t="s">
        <v>412</v>
      </c>
      <c r="B193" t="s">
        <v>413</v>
      </c>
      <c r="C193" t="str">
        <f t="shared" si="6"/>
        <v>../icons/hwarangdo.png</v>
      </c>
    </row>
    <row r="194" spans="1:3" x14ac:dyDescent="0.3">
      <c r="A194" t="s">
        <v>296</v>
      </c>
      <c r="B194" t="s">
        <v>219</v>
      </c>
      <c r="C194" t="str">
        <f t="shared" si="6"/>
        <v>../icons/ImGyeong-eop.png</v>
      </c>
    </row>
    <row r="195" spans="1:3" x14ac:dyDescent="0.3">
      <c r="A195" t="s">
        <v>295</v>
      </c>
      <c r="B195" t="s">
        <v>218</v>
      </c>
      <c r="C195" t="str">
        <f t="shared" si="6"/>
        <v>../icons/independence_fighter.png</v>
      </c>
    </row>
    <row r="196" spans="1:3" x14ac:dyDescent="0.3">
      <c r="A196" t="s">
        <v>303</v>
      </c>
      <c r="B196" t="s">
        <v>226</v>
      </c>
      <c r="C196" t="str">
        <f t="shared" si="6"/>
        <v>../icons/india_monk.png</v>
      </c>
    </row>
    <row r="197" spans="1:3" x14ac:dyDescent="0.3">
      <c r="A197" t="s">
        <v>352</v>
      </c>
      <c r="B197" t="s">
        <v>353</v>
      </c>
      <c r="C197" t="str">
        <f t="shared" si="6"/>
        <v>../icons/industrial_complex.png</v>
      </c>
    </row>
    <row r="198" spans="1:3" x14ac:dyDescent="0.3">
      <c r="A198" t="s">
        <v>432</v>
      </c>
      <c r="B198" t="s">
        <v>433</v>
      </c>
      <c r="C198" t="str">
        <f t="shared" si="6"/>
        <v>../icons/jeokgae.png</v>
      </c>
    </row>
    <row r="199" spans="1:3" x14ac:dyDescent="0.3">
      <c r="A199" t="s">
        <v>370</v>
      </c>
      <c r="B199" t="s">
        <v>371</v>
      </c>
      <c r="C199" t="str">
        <f t="shared" si="6"/>
        <v>../icons/jeongja.png</v>
      </c>
    </row>
    <row r="200" spans="1:3" x14ac:dyDescent="0.3">
      <c r="A200" t="s">
        <v>434</v>
      </c>
      <c r="B200" t="s">
        <v>435</v>
      </c>
      <c r="C200" t="str">
        <f t="shared" si="6"/>
        <v>../icons/jeongsa.png</v>
      </c>
    </row>
    <row r="201" spans="1:3" x14ac:dyDescent="0.3">
      <c r="A201" t="s">
        <v>436</v>
      </c>
      <c r="B201" t="s">
        <v>437</v>
      </c>
      <c r="C201" t="str">
        <f t="shared" si="6"/>
        <v>../icons/jinmu.png</v>
      </c>
    </row>
    <row r="202" spans="1:3" x14ac:dyDescent="0.3">
      <c r="A202" t="s">
        <v>286</v>
      </c>
      <c r="B202" t="s">
        <v>209</v>
      </c>
      <c r="C202" t="str">
        <f t="shared" si="6"/>
        <v>../icons/joseon_female_jungin_mid.png</v>
      </c>
    </row>
    <row r="203" spans="1:3" x14ac:dyDescent="0.3">
      <c r="A203" t="s">
        <v>287</v>
      </c>
      <c r="B203" t="s">
        <v>210</v>
      </c>
      <c r="C203" t="str">
        <f t="shared" si="6"/>
        <v>../icons/joseon_female_jungin_old.png</v>
      </c>
    </row>
    <row r="204" spans="1:3" x14ac:dyDescent="0.3">
      <c r="A204" t="s">
        <v>285</v>
      </c>
      <c r="B204" t="s">
        <v>208</v>
      </c>
      <c r="C204" t="str">
        <f t="shared" si="6"/>
        <v>../icons/joseon_female_jungin_young.png</v>
      </c>
    </row>
    <row r="205" spans="1:3" x14ac:dyDescent="0.3">
      <c r="A205" t="s">
        <v>288</v>
      </c>
      <c r="B205" t="s">
        <v>211</v>
      </c>
      <c r="C205" t="str">
        <f t="shared" si="6"/>
        <v>../icons/joseon_female_mid_etc.png</v>
      </c>
    </row>
    <row r="206" spans="1:3" x14ac:dyDescent="0.3">
      <c r="A206" t="s">
        <v>290</v>
      </c>
      <c r="B206" t="s">
        <v>213</v>
      </c>
      <c r="C206" t="str">
        <f t="shared" si="6"/>
        <v>../icons/joseon_female_slave_mid.png</v>
      </c>
    </row>
    <row r="207" spans="1:3" x14ac:dyDescent="0.3">
      <c r="A207" t="s">
        <v>291</v>
      </c>
      <c r="B207" t="s">
        <v>214</v>
      </c>
      <c r="C207" t="str">
        <f t="shared" si="6"/>
        <v>../icons/joseon_female_slave_old.png</v>
      </c>
    </row>
    <row r="208" spans="1:3" x14ac:dyDescent="0.3">
      <c r="A208" t="s">
        <v>289</v>
      </c>
      <c r="B208" t="s">
        <v>212</v>
      </c>
      <c r="C208" t="str">
        <f t="shared" si="6"/>
        <v>../icons/joseon_female_slave_young.png</v>
      </c>
    </row>
    <row r="209" spans="1:3" x14ac:dyDescent="0.3">
      <c r="A209" t="s">
        <v>283</v>
      </c>
      <c r="B209" t="s">
        <v>206</v>
      </c>
      <c r="C209" t="str">
        <f t="shared" si="6"/>
        <v>../icons/joseon_female_yangban_mid.png</v>
      </c>
    </row>
    <row r="210" spans="1:3" x14ac:dyDescent="0.3">
      <c r="A210" t="s">
        <v>284</v>
      </c>
      <c r="B210" t="s">
        <v>207</v>
      </c>
      <c r="C210" t="str">
        <f t="shared" si="6"/>
        <v>../icons/joseon_female_yangban_old.png</v>
      </c>
    </row>
    <row r="211" spans="1:3" x14ac:dyDescent="0.3">
      <c r="A211" t="s">
        <v>282</v>
      </c>
      <c r="B211" t="s">
        <v>205</v>
      </c>
      <c r="C211" t="str">
        <f t="shared" si="6"/>
        <v>../icons/joseon_female_yangban_young.png</v>
      </c>
    </row>
    <row r="212" spans="1:3" x14ac:dyDescent="0.3">
      <c r="A212" t="s">
        <v>262</v>
      </c>
      <c r="B212" t="s">
        <v>184</v>
      </c>
      <c r="C212" t="str">
        <f t="shared" si="6"/>
        <v>../icons/joseon_general.png</v>
      </c>
    </row>
    <row r="213" spans="1:3" x14ac:dyDescent="0.3">
      <c r="A213" t="s">
        <v>263</v>
      </c>
      <c r="B213" t="s">
        <v>185</v>
      </c>
      <c r="C213" t="str">
        <f t="shared" si="6"/>
        <v>../icons/joseon_general_mid.png</v>
      </c>
    </row>
    <row r="214" spans="1:3" x14ac:dyDescent="0.3">
      <c r="A214" t="s">
        <v>264</v>
      </c>
      <c r="B214" t="s">
        <v>186</v>
      </c>
      <c r="C214" t="str">
        <f t="shared" si="6"/>
        <v>../icons/joseon_general_old.png</v>
      </c>
    </row>
    <row r="215" spans="1:3" x14ac:dyDescent="0.3">
      <c r="A215" t="s">
        <v>269</v>
      </c>
      <c r="B215" t="s">
        <v>191</v>
      </c>
      <c r="C215" t="str">
        <f t="shared" si="6"/>
        <v>../icons/joseon_jungin_mid1.png</v>
      </c>
    </row>
    <row r="216" spans="1:3" x14ac:dyDescent="0.3">
      <c r="A216" t="s">
        <v>270</v>
      </c>
      <c r="B216" t="s">
        <v>192</v>
      </c>
      <c r="C216" t="str">
        <f t="shared" si="6"/>
        <v>../icons/joseon_jungin_mid2.png</v>
      </c>
    </row>
    <row r="217" spans="1:3" x14ac:dyDescent="0.3">
      <c r="A217" t="s">
        <v>271</v>
      </c>
      <c r="B217" t="s">
        <v>193</v>
      </c>
      <c r="C217" t="str">
        <f t="shared" si="6"/>
        <v>../icons/joseon_jungin_old.png</v>
      </c>
    </row>
    <row r="218" spans="1:3" x14ac:dyDescent="0.3">
      <c r="A218" t="s">
        <v>268</v>
      </c>
      <c r="B218" t="s">
        <v>190</v>
      </c>
      <c r="C218" t="str">
        <f t="shared" si="6"/>
        <v>../icons/joseon_jungin_young.png</v>
      </c>
    </row>
    <row r="219" spans="1:3" x14ac:dyDescent="0.3">
      <c r="A219" t="s">
        <v>249</v>
      </c>
      <c r="B219" t="s">
        <v>171</v>
      </c>
      <c r="C219" t="str">
        <f t="shared" si="6"/>
        <v>../icons/joseon_king_ceremony_mid.png</v>
      </c>
    </row>
    <row r="220" spans="1:3" x14ac:dyDescent="0.3">
      <c r="A220" t="s">
        <v>248</v>
      </c>
      <c r="B220" t="s">
        <v>170</v>
      </c>
      <c r="C220" t="str">
        <f t="shared" si="6"/>
        <v>../icons/joseon_king_ceremony_young.png</v>
      </c>
    </row>
    <row r="221" spans="1:3" x14ac:dyDescent="0.3">
      <c r="A221" t="s">
        <v>251</v>
      </c>
      <c r="B221" t="s">
        <v>173</v>
      </c>
      <c r="C221" t="str">
        <f t="shared" si="6"/>
        <v>../icons/joseon_king_mid.png</v>
      </c>
    </row>
    <row r="222" spans="1:3" x14ac:dyDescent="0.3">
      <c r="A222" t="s">
        <v>252</v>
      </c>
      <c r="B222" t="s">
        <v>174</v>
      </c>
      <c r="C222" t="str">
        <f t="shared" si="6"/>
        <v>../icons/joseon_king_old.png</v>
      </c>
    </row>
    <row r="223" spans="1:3" x14ac:dyDescent="0.3">
      <c r="A223" t="s">
        <v>250</v>
      </c>
      <c r="B223" t="s">
        <v>172</v>
      </c>
      <c r="C223" t="str">
        <f t="shared" si="6"/>
        <v>../icons/joseon_king_young.png</v>
      </c>
    </row>
    <row r="224" spans="1:3" x14ac:dyDescent="0.3">
      <c r="A224" t="s">
        <v>272</v>
      </c>
      <c r="B224" t="s">
        <v>194</v>
      </c>
      <c r="C224" t="str">
        <f t="shared" ref="C224:C255" si="7">"../icons/"&amp;B224</f>
        <v>../icons/joseon_mid_etc1.png</v>
      </c>
    </row>
    <row r="225" spans="1:3" x14ac:dyDescent="0.3">
      <c r="A225" t="s">
        <v>260</v>
      </c>
      <c r="B225" t="s">
        <v>182</v>
      </c>
      <c r="C225" t="str">
        <f t="shared" si="7"/>
        <v>../icons/joseon_mugwan_mid.png</v>
      </c>
    </row>
    <row r="226" spans="1:3" x14ac:dyDescent="0.3">
      <c r="A226" t="s">
        <v>261</v>
      </c>
      <c r="B226" t="s">
        <v>183</v>
      </c>
      <c r="C226" t="str">
        <f t="shared" si="7"/>
        <v>../icons/joseon_mugwan_old.png</v>
      </c>
    </row>
    <row r="227" spans="1:3" x14ac:dyDescent="0.3">
      <c r="A227" t="s">
        <v>259</v>
      </c>
      <c r="B227" t="s">
        <v>181</v>
      </c>
      <c r="C227" t="str">
        <f t="shared" si="7"/>
        <v>../icons/joseon_mugwan_young.png</v>
      </c>
    </row>
    <row r="228" spans="1:3" x14ac:dyDescent="0.3">
      <c r="A228" t="s">
        <v>257</v>
      </c>
      <c r="B228" t="s">
        <v>179</v>
      </c>
      <c r="C228" t="str">
        <f t="shared" si="7"/>
        <v>../icons/joseon_mungwan_mid.png</v>
      </c>
    </row>
    <row r="229" spans="1:3" x14ac:dyDescent="0.3">
      <c r="A229" t="s">
        <v>258</v>
      </c>
      <c r="B229" t="s">
        <v>180</v>
      </c>
      <c r="C229" t="str">
        <f t="shared" si="7"/>
        <v>../icons/joseon_mungwan_old.png</v>
      </c>
    </row>
    <row r="230" spans="1:3" x14ac:dyDescent="0.3">
      <c r="A230" t="s">
        <v>256</v>
      </c>
      <c r="B230" t="s">
        <v>178</v>
      </c>
      <c r="C230" t="str">
        <f t="shared" si="7"/>
        <v>../icons/joseon_mungwan_young.png</v>
      </c>
    </row>
    <row r="231" spans="1:3" x14ac:dyDescent="0.3">
      <c r="A231" t="s">
        <v>254</v>
      </c>
      <c r="B231" t="s">
        <v>176</v>
      </c>
      <c r="C231" t="str">
        <f t="shared" si="7"/>
        <v>../icons/joseon_prince_mid.png</v>
      </c>
    </row>
    <row r="232" spans="1:3" x14ac:dyDescent="0.3">
      <c r="A232" t="s">
        <v>255</v>
      </c>
      <c r="B232" t="s">
        <v>177</v>
      </c>
      <c r="C232" t="str">
        <f t="shared" si="7"/>
        <v>../icons/joseon_prince_old.png</v>
      </c>
    </row>
    <row r="233" spans="1:3" x14ac:dyDescent="0.3">
      <c r="A233" t="s">
        <v>253</v>
      </c>
      <c r="B233" t="s">
        <v>175</v>
      </c>
      <c r="C233" t="str">
        <f t="shared" si="7"/>
        <v>../icons/joseon_prince_young.png</v>
      </c>
    </row>
    <row r="234" spans="1:3" x14ac:dyDescent="0.3">
      <c r="A234" t="s">
        <v>276</v>
      </c>
      <c r="B234" t="s">
        <v>199</v>
      </c>
      <c r="C234" t="str">
        <f t="shared" si="7"/>
        <v>../icons/joseon_princess_young.png</v>
      </c>
    </row>
    <row r="235" spans="1:3" x14ac:dyDescent="0.3">
      <c r="A235" t="s">
        <v>279</v>
      </c>
      <c r="B235" t="s">
        <v>202</v>
      </c>
      <c r="C235" t="str">
        <f t="shared" si="7"/>
        <v>../icons/joseon_queen_ceremony_mid.png</v>
      </c>
    </row>
    <row r="236" spans="1:3" x14ac:dyDescent="0.3">
      <c r="A236" t="s">
        <v>277</v>
      </c>
      <c r="B236" t="s">
        <v>200</v>
      </c>
      <c r="C236" t="str">
        <f t="shared" si="7"/>
        <v>../icons/joseon_queen_mid1.png</v>
      </c>
    </row>
    <row r="237" spans="1:3" x14ac:dyDescent="0.3">
      <c r="A237" t="s">
        <v>278</v>
      </c>
      <c r="B237" t="s">
        <v>201</v>
      </c>
      <c r="C237" t="str">
        <f t="shared" si="7"/>
        <v>../icons/joseon_queen_mid2.png</v>
      </c>
    </row>
    <row r="238" spans="1:3" x14ac:dyDescent="0.3">
      <c r="A238" t="s">
        <v>281</v>
      </c>
      <c r="B238" t="s">
        <v>204</v>
      </c>
      <c r="C238" t="str">
        <f t="shared" si="7"/>
        <v>../icons/joseon_queen_old.png</v>
      </c>
    </row>
    <row r="239" spans="1:3" x14ac:dyDescent="0.3">
      <c r="A239" t="s">
        <v>274</v>
      </c>
      <c r="B239" t="s">
        <v>197</v>
      </c>
      <c r="C239" t="str">
        <f t="shared" si="7"/>
        <v>../icons/joseon_slave_mid.png</v>
      </c>
    </row>
    <row r="240" spans="1:3" x14ac:dyDescent="0.3">
      <c r="A240" t="s">
        <v>275</v>
      </c>
      <c r="B240" t="s">
        <v>198</v>
      </c>
      <c r="C240" t="str">
        <f t="shared" si="7"/>
        <v>../icons/joseon_slave_old.png</v>
      </c>
    </row>
    <row r="241" spans="1:3" x14ac:dyDescent="0.3">
      <c r="A241" t="s">
        <v>273</v>
      </c>
      <c r="B241" t="s">
        <v>196</v>
      </c>
      <c r="C241" t="str">
        <f t="shared" si="7"/>
        <v>../icons/joseon_slave_young.png</v>
      </c>
    </row>
    <row r="242" spans="1:3" x14ac:dyDescent="0.3">
      <c r="A242" t="s">
        <v>473</v>
      </c>
      <c r="B242" t="s">
        <v>195</v>
      </c>
      <c r="C242" t="str">
        <f t="shared" si="7"/>
        <v>../icons/joseon_uibyeong.png</v>
      </c>
    </row>
    <row r="243" spans="1:3" x14ac:dyDescent="0.3">
      <c r="A243" t="s">
        <v>378</v>
      </c>
      <c r="B243" t="s">
        <v>379</v>
      </c>
      <c r="C243" t="str">
        <f t="shared" si="7"/>
        <v>../icons/joseon_weapon.png</v>
      </c>
    </row>
    <row r="244" spans="1:3" x14ac:dyDescent="0.3">
      <c r="A244" t="s">
        <v>266</v>
      </c>
      <c r="B244" t="s">
        <v>188</v>
      </c>
      <c r="C244" t="str">
        <f t="shared" si="7"/>
        <v>../icons/joseon_yangban_mid.png</v>
      </c>
    </row>
    <row r="245" spans="1:3" x14ac:dyDescent="0.3">
      <c r="A245" t="s">
        <v>267</v>
      </c>
      <c r="B245" t="s">
        <v>189</v>
      </c>
      <c r="C245" t="str">
        <f t="shared" si="7"/>
        <v>../icons/joseon_yangban_old.png</v>
      </c>
    </row>
    <row r="246" spans="1:3" x14ac:dyDescent="0.3">
      <c r="A246" t="s">
        <v>265</v>
      </c>
      <c r="B246" t="s">
        <v>187</v>
      </c>
      <c r="C246" t="str">
        <f t="shared" si="7"/>
        <v>../icons/joseon_yangban_young.png</v>
      </c>
    </row>
    <row r="247" spans="1:3" x14ac:dyDescent="0.3">
      <c r="A247" t="s">
        <v>414</v>
      </c>
      <c r="B247" t="s">
        <v>415</v>
      </c>
      <c r="C247" t="str">
        <f t="shared" si="7"/>
        <v>../icons/kangdong6.png</v>
      </c>
    </row>
    <row r="248" spans="1:3" x14ac:dyDescent="0.3">
      <c r="A248" t="s">
        <v>422</v>
      </c>
      <c r="B248" t="s">
        <v>423</v>
      </c>
      <c r="C248" t="str">
        <f t="shared" si="7"/>
        <v>../icons/king_portrait.png</v>
      </c>
    </row>
    <row r="249" spans="1:3" x14ac:dyDescent="0.3">
      <c r="A249" t="s">
        <v>444</v>
      </c>
      <c r="B249" t="s">
        <v>445</v>
      </c>
      <c r="C249" t="str">
        <f t="shared" si="7"/>
        <v>../icons/land_battle.png</v>
      </c>
    </row>
    <row r="250" spans="1:3" x14ac:dyDescent="0.3">
      <c r="A250" t="s">
        <v>297</v>
      </c>
      <c r="B250" t="s">
        <v>220</v>
      </c>
      <c r="C250" t="str">
        <f t="shared" si="7"/>
        <v>../icons/LeeSeunghun.png</v>
      </c>
    </row>
    <row r="251" spans="1:3" x14ac:dyDescent="0.3">
      <c r="A251" t="s">
        <v>358</v>
      </c>
      <c r="B251" t="s">
        <v>359</v>
      </c>
      <c r="C251" t="str">
        <f t="shared" si="7"/>
        <v>../icons/library1.png</v>
      </c>
    </row>
    <row r="252" spans="1:3" x14ac:dyDescent="0.3">
      <c r="A252" t="s">
        <v>461</v>
      </c>
      <c r="B252" t="s">
        <v>462</v>
      </c>
      <c r="C252" t="str">
        <f t="shared" si="7"/>
        <v>../icons/mahabori.png</v>
      </c>
    </row>
    <row r="253" spans="1:3" x14ac:dyDescent="0.3">
      <c r="A253" t="s">
        <v>380</v>
      </c>
      <c r="B253" t="s">
        <v>381</v>
      </c>
      <c r="C253" t="str">
        <f t="shared" si="7"/>
        <v>../icons/metal_type.png</v>
      </c>
    </row>
    <row r="254" spans="1:3" x14ac:dyDescent="0.3">
      <c r="A254" t="s">
        <v>398</v>
      </c>
      <c r="B254" t="s">
        <v>399</v>
      </c>
      <c r="C254" t="str">
        <f t="shared" si="7"/>
        <v>../icons/minjok_article.png</v>
      </c>
    </row>
    <row r="255" spans="1:3" x14ac:dyDescent="0.3">
      <c r="A255" t="s">
        <v>310</v>
      </c>
      <c r="B255" t="s">
        <v>233</v>
      </c>
      <c r="C255" t="str">
        <f t="shared" si="7"/>
        <v>../icons/minjok_exhibition.png</v>
      </c>
    </row>
    <row r="256" spans="1:3" x14ac:dyDescent="0.3">
      <c r="A256" t="s">
        <v>354</v>
      </c>
      <c r="B256" t="s">
        <v>355</v>
      </c>
      <c r="C256" t="str">
        <f t="shared" ref="C256:C287" si="8">"../icons/"&amp;B256</f>
        <v>../icons/minjok_institution.png</v>
      </c>
    </row>
    <row r="257" spans="1:3" x14ac:dyDescent="0.3">
      <c r="A257" t="s">
        <v>298</v>
      </c>
      <c r="B257" t="s">
        <v>221</v>
      </c>
      <c r="C257" t="str">
        <f t="shared" si="8"/>
        <v>../icons/monk.png</v>
      </c>
    </row>
    <row r="258" spans="1:3" x14ac:dyDescent="0.3">
      <c r="A258" t="s">
        <v>424</v>
      </c>
      <c r="B258" t="s">
        <v>425</v>
      </c>
      <c r="C258" t="str">
        <f t="shared" si="8"/>
        <v>../icons/monk_portrait.png</v>
      </c>
    </row>
    <row r="259" spans="1:3" x14ac:dyDescent="0.3">
      <c r="A259" t="s">
        <v>299</v>
      </c>
      <c r="B259" t="s">
        <v>222</v>
      </c>
      <c r="C259" t="str">
        <f t="shared" si="8"/>
        <v>../icons/monk1.png</v>
      </c>
    </row>
    <row r="260" spans="1:3" x14ac:dyDescent="0.3">
      <c r="A260" t="s">
        <v>300</v>
      </c>
      <c r="B260" t="s">
        <v>223</v>
      </c>
      <c r="C260" t="str">
        <f t="shared" si="8"/>
        <v>../icons/monk2.png</v>
      </c>
    </row>
    <row r="261" spans="1:3" x14ac:dyDescent="0.3">
      <c r="A261" t="s">
        <v>301</v>
      </c>
      <c r="B261" t="s">
        <v>224</v>
      </c>
      <c r="C261" t="str">
        <f t="shared" si="8"/>
        <v>../icons/monk3.png</v>
      </c>
    </row>
    <row r="262" spans="1:3" x14ac:dyDescent="0.3">
      <c r="A262" t="s">
        <v>338</v>
      </c>
      <c r="B262" t="s">
        <v>339</v>
      </c>
      <c r="C262" t="str">
        <f t="shared" si="8"/>
        <v>../icons/mountain.png</v>
      </c>
    </row>
    <row r="263" spans="1:3" x14ac:dyDescent="0.3">
      <c r="A263" t="s">
        <v>332</v>
      </c>
      <c r="B263" t="s">
        <v>333</v>
      </c>
      <c r="C263" t="str">
        <f t="shared" si="8"/>
        <v>../icons/mountain_fortress.png</v>
      </c>
    </row>
    <row r="264" spans="1:3" x14ac:dyDescent="0.3">
      <c r="A264" t="s">
        <v>448</v>
      </c>
      <c r="B264" t="s">
        <v>449</v>
      </c>
      <c r="C264" t="str">
        <f t="shared" si="8"/>
        <v>../icons/mountain_fortress_battle.png</v>
      </c>
    </row>
    <row r="265" spans="1:3" x14ac:dyDescent="0.3">
      <c r="A265" t="s">
        <v>356</v>
      </c>
      <c r="B265" t="s">
        <v>357</v>
      </c>
      <c r="C265" t="str">
        <f t="shared" si="8"/>
        <v>../icons/museum1.png</v>
      </c>
    </row>
    <row r="266" spans="1:3" x14ac:dyDescent="0.3">
      <c r="A266" t="s">
        <v>362</v>
      </c>
      <c r="B266" t="s">
        <v>363</v>
      </c>
      <c r="C266" t="str">
        <f t="shared" si="8"/>
        <v>../icons/naruteo.png</v>
      </c>
    </row>
    <row r="267" spans="1:3" x14ac:dyDescent="0.3">
      <c r="A267" t="s">
        <v>420</v>
      </c>
      <c r="B267" t="s">
        <v>421</v>
      </c>
      <c r="C267" t="str">
        <f t="shared" si="8"/>
        <v>../icons/naval_forces.png</v>
      </c>
    </row>
    <row r="268" spans="1:3" x14ac:dyDescent="0.3">
      <c r="A268" t="s">
        <v>312</v>
      </c>
      <c r="B268" t="s">
        <v>235</v>
      </c>
      <c r="C268" t="str">
        <f t="shared" si="8"/>
        <v>../icons/nuclear_power_plant.png</v>
      </c>
    </row>
    <row r="269" spans="1:3" x14ac:dyDescent="0.3">
      <c r="A269" t="s">
        <v>368</v>
      </c>
      <c r="B269" t="s">
        <v>369</v>
      </c>
      <c r="C269" t="str">
        <f t="shared" si="8"/>
        <v>../icons/nugak.png</v>
      </c>
    </row>
    <row r="270" spans="1:3" x14ac:dyDescent="0.3">
      <c r="A270" t="s">
        <v>308</v>
      </c>
      <c r="B270" t="s">
        <v>231</v>
      </c>
      <c r="C270" t="str">
        <f t="shared" si="8"/>
        <v>../icons/official_group.png</v>
      </c>
    </row>
    <row r="271" spans="1:3" x14ac:dyDescent="0.3">
      <c r="A271" t="s">
        <v>382</v>
      </c>
      <c r="B271" t="s">
        <v>383</v>
      </c>
      <c r="C271" t="str">
        <f t="shared" si="8"/>
        <v>../icons/old_book.png</v>
      </c>
    </row>
    <row r="272" spans="1:3" x14ac:dyDescent="0.3">
      <c r="A272" t="s">
        <v>384</v>
      </c>
      <c r="B272" t="s">
        <v>385</v>
      </c>
      <c r="C272" t="str">
        <f t="shared" si="8"/>
        <v>../icons/old_paper.png</v>
      </c>
    </row>
    <row r="273" spans="1:3" x14ac:dyDescent="0.3">
      <c r="A273" t="s">
        <v>322</v>
      </c>
      <c r="B273" t="s">
        <v>323</v>
      </c>
      <c r="C273" t="str">
        <f t="shared" si="8"/>
        <v>../icons/palace1.png</v>
      </c>
    </row>
    <row r="274" spans="1:3" x14ac:dyDescent="0.3">
      <c r="A274" t="s">
        <v>324</v>
      </c>
      <c r="B274" t="s">
        <v>325</v>
      </c>
      <c r="C274" t="str">
        <f t="shared" si="8"/>
        <v>../icons/palace2.png</v>
      </c>
    </row>
    <row r="275" spans="1:3" x14ac:dyDescent="0.3">
      <c r="A275" t="s">
        <v>311</v>
      </c>
      <c r="B275" t="s">
        <v>234</v>
      </c>
      <c r="C275" t="str">
        <f t="shared" si="8"/>
        <v>../icons/peoples_assembly.png</v>
      </c>
    </row>
    <row r="276" spans="1:3" x14ac:dyDescent="0.3">
      <c r="A276" t="s">
        <v>340</v>
      </c>
      <c r="B276" t="s">
        <v>341</v>
      </c>
      <c r="C276" t="str">
        <f t="shared" si="8"/>
        <v>../icons/plain.png</v>
      </c>
    </row>
    <row r="277" spans="1:3" x14ac:dyDescent="0.3">
      <c r="A277" t="s">
        <v>477</v>
      </c>
      <c r="B277" t="s">
        <v>458</v>
      </c>
      <c r="C277" t="str">
        <f t="shared" si="8"/>
        <v>../icons/political_battle.png</v>
      </c>
    </row>
    <row r="278" spans="1:3" x14ac:dyDescent="0.3">
      <c r="A278" t="s">
        <v>342</v>
      </c>
      <c r="B278" t="s">
        <v>343</v>
      </c>
      <c r="C278" t="str">
        <f t="shared" si="8"/>
        <v>../icons/port.png</v>
      </c>
    </row>
    <row r="279" spans="1:3" x14ac:dyDescent="0.3">
      <c r="A279" t="s">
        <v>293</v>
      </c>
      <c r="B279" t="s">
        <v>216</v>
      </c>
      <c r="C279" t="str">
        <f t="shared" si="8"/>
        <v>../icons/qing_mugwan_mid.png</v>
      </c>
    </row>
    <row r="280" spans="1:3" x14ac:dyDescent="0.3">
      <c r="A280" t="s">
        <v>294</v>
      </c>
      <c r="B280" t="s">
        <v>217</v>
      </c>
      <c r="C280" t="str">
        <f t="shared" si="8"/>
        <v>../icons/qing_mungwan_mid.png</v>
      </c>
    </row>
    <row r="281" spans="1:3" x14ac:dyDescent="0.3">
      <c r="A281" t="s">
        <v>450</v>
      </c>
      <c r="B281" t="s">
        <v>451</v>
      </c>
      <c r="C281" t="str">
        <f t="shared" si="8"/>
        <v>../icons/river_battle.png</v>
      </c>
    </row>
    <row r="282" spans="1:3" x14ac:dyDescent="0.3">
      <c r="A282" t="s">
        <v>372</v>
      </c>
      <c r="B282" t="s">
        <v>373</v>
      </c>
      <c r="C282" t="str">
        <f t="shared" si="8"/>
        <v>../icons/royal_tomb.png</v>
      </c>
    </row>
    <row r="283" spans="1:3" x14ac:dyDescent="0.3">
      <c r="A283" t="s">
        <v>456</v>
      </c>
      <c r="B283" t="s">
        <v>457</v>
      </c>
      <c r="C283" t="str">
        <f t="shared" si="8"/>
        <v>../icons/Saemaeul.png</v>
      </c>
    </row>
    <row r="284" spans="1:3" x14ac:dyDescent="0.3">
      <c r="A284" t="s">
        <v>334</v>
      </c>
      <c r="B284" t="s">
        <v>335</v>
      </c>
      <c r="C284" t="str">
        <f t="shared" si="8"/>
        <v>../icons/school.png</v>
      </c>
    </row>
    <row r="285" spans="1:3" x14ac:dyDescent="0.3">
      <c r="A285" t="s">
        <v>315</v>
      </c>
      <c r="B285" t="s">
        <v>238</v>
      </c>
      <c r="C285" t="str">
        <f t="shared" si="8"/>
        <v>../icons/scientific_institution.png</v>
      </c>
    </row>
    <row r="286" spans="1:3" x14ac:dyDescent="0.3">
      <c r="A286" t="s">
        <v>452</v>
      </c>
      <c r="B286" t="s">
        <v>453</v>
      </c>
      <c r="C286" t="str">
        <f t="shared" si="8"/>
        <v>../icons/sea_battle.png</v>
      </c>
    </row>
    <row r="287" spans="1:3" x14ac:dyDescent="0.3">
      <c r="A287" t="s">
        <v>679</v>
      </c>
      <c r="B287" t="s">
        <v>326</v>
      </c>
      <c r="C287" t="str">
        <f t="shared" si="8"/>
        <v>../icons/shrine1.png</v>
      </c>
    </row>
    <row r="288" spans="1:3" x14ac:dyDescent="0.3">
      <c r="A288" t="s">
        <v>680</v>
      </c>
      <c r="B288" t="s">
        <v>327</v>
      </c>
      <c r="C288" t="str">
        <f t="shared" ref="C288:C319" si="9">"../icons/"&amp;B288</f>
        <v>../icons/shrine2.png</v>
      </c>
    </row>
    <row r="289" spans="1:3" x14ac:dyDescent="0.3">
      <c r="A289" t="s">
        <v>386</v>
      </c>
      <c r="B289" t="s">
        <v>387</v>
      </c>
      <c r="C289" t="str">
        <f t="shared" si="9"/>
        <v>../icons/signboard.png</v>
      </c>
    </row>
    <row r="290" spans="1:3" x14ac:dyDescent="0.3">
      <c r="A290" t="s">
        <v>242</v>
      </c>
      <c r="B290" t="s">
        <v>164</v>
      </c>
      <c r="C290" t="str">
        <f t="shared" si="9"/>
        <v>../icons/silla_king.png</v>
      </c>
    </row>
    <row r="291" spans="1:3" x14ac:dyDescent="0.3">
      <c r="A291" t="s">
        <v>244</v>
      </c>
      <c r="B291" t="s">
        <v>166</v>
      </c>
      <c r="C291" t="str">
        <f t="shared" si="9"/>
        <v>../icons/silla_official.png</v>
      </c>
    </row>
    <row r="292" spans="1:3" x14ac:dyDescent="0.3">
      <c r="A292" t="s">
        <v>243</v>
      </c>
      <c r="B292" t="s">
        <v>165</v>
      </c>
      <c r="C292" t="str">
        <f t="shared" si="9"/>
        <v>../icons/silla_queen.png</v>
      </c>
    </row>
    <row r="293" spans="1:3" x14ac:dyDescent="0.3">
      <c r="A293" t="s">
        <v>402</v>
      </c>
      <c r="B293" t="s">
        <v>403</v>
      </c>
      <c r="C293" t="str">
        <f t="shared" si="9"/>
        <v>../icons/silla_trade_ship.png</v>
      </c>
    </row>
    <row r="294" spans="1:3" x14ac:dyDescent="0.3">
      <c r="A294" t="s">
        <v>336</v>
      </c>
      <c r="B294" t="s">
        <v>337</v>
      </c>
      <c r="C294" t="str">
        <f t="shared" si="9"/>
        <v>../icons/site.png</v>
      </c>
    </row>
    <row r="295" spans="1:3" x14ac:dyDescent="0.3">
      <c r="A295" t="s">
        <v>318</v>
      </c>
      <c r="B295" t="s">
        <v>241</v>
      </c>
      <c r="C295" t="str">
        <f t="shared" si="9"/>
        <v>../icons/six_death.png</v>
      </c>
    </row>
    <row r="296" spans="1:3" x14ac:dyDescent="0.3">
      <c r="A296" t="s">
        <v>317</v>
      </c>
      <c r="B296" t="s">
        <v>240</v>
      </c>
      <c r="C296" t="str">
        <f t="shared" si="9"/>
        <v>../icons/six_life.png</v>
      </c>
    </row>
    <row r="297" spans="1:3" x14ac:dyDescent="0.3">
      <c r="A297" t="s">
        <v>463</v>
      </c>
      <c r="B297" t="s">
        <v>464</v>
      </c>
      <c r="C297" t="str">
        <f t="shared" si="9"/>
        <v>../icons/ssangyoungchong.png</v>
      </c>
    </row>
    <row r="298" spans="1:3" x14ac:dyDescent="0.3">
      <c r="A298" t="s">
        <v>428</v>
      </c>
      <c r="B298" t="s">
        <v>429</v>
      </c>
      <c r="C298" t="str">
        <f t="shared" si="9"/>
        <v>../icons/standard_portrait.png</v>
      </c>
    </row>
    <row r="299" spans="1:3" x14ac:dyDescent="0.3">
      <c r="A299" t="s">
        <v>374</v>
      </c>
      <c r="B299" t="s">
        <v>375</v>
      </c>
      <c r="C299" t="str">
        <f t="shared" si="9"/>
        <v>../icons/statue_of_the_Buddha.png</v>
      </c>
    </row>
    <row r="300" spans="1:3" x14ac:dyDescent="0.3">
      <c r="A300" t="s">
        <v>364</v>
      </c>
      <c r="B300" t="s">
        <v>365</v>
      </c>
      <c r="C300" t="str">
        <f t="shared" si="9"/>
        <v>../icons/stele.png</v>
      </c>
    </row>
    <row r="301" spans="1:3" x14ac:dyDescent="0.3">
      <c r="A301" t="s">
        <v>366</v>
      </c>
      <c r="B301" t="s">
        <v>367</v>
      </c>
      <c r="C301" t="str">
        <f t="shared" si="9"/>
        <v>../icons/stupa1.png</v>
      </c>
    </row>
    <row r="302" spans="1:3" x14ac:dyDescent="0.3">
      <c r="A302" t="s">
        <v>471</v>
      </c>
      <c r="B302" t="s">
        <v>472</v>
      </c>
      <c r="C302" t="str">
        <f t="shared" si="9"/>
        <v>../icons/stupa2.jpg</v>
      </c>
    </row>
    <row r="303" spans="1:3" x14ac:dyDescent="0.3">
      <c r="A303" t="s">
        <v>388</v>
      </c>
      <c r="B303" t="s">
        <v>389</v>
      </c>
      <c r="C303" t="str">
        <f t="shared" si="9"/>
        <v>../icons/style.png</v>
      </c>
    </row>
    <row r="304" spans="1:3" x14ac:dyDescent="0.3">
      <c r="A304" t="s">
        <v>390</v>
      </c>
      <c r="B304" t="s">
        <v>391</v>
      </c>
      <c r="C304" t="str">
        <f t="shared" si="9"/>
        <v>../icons/subway.png</v>
      </c>
    </row>
    <row r="305" spans="1:3" x14ac:dyDescent="0.3">
      <c r="A305" t="s">
        <v>474</v>
      </c>
      <c r="B305" t="s">
        <v>319</v>
      </c>
      <c r="C305" t="str">
        <f t="shared" si="9"/>
        <v>../icons/temple1.png</v>
      </c>
    </row>
    <row r="306" spans="1:3" x14ac:dyDescent="0.3">
      <c r="A306" t="s">
        <v>475</v>
      </c>
      <c r="B306" t="s">
        <v>320</v>
      </c>
      <c r="C306" t="str">
        <f t="shared" si="9"/>
        <v>../icons/temple2.png</v>
      </c>
    </row>
    <row r="307" spans="1:3" x14ac:dyDescent="0.3">
      <c r="A307" t="s">
        <v>476</v>
      </c>
      <c r="B307" t="s">
        <v>321</v>
      </c>
      <c r="C307" t="str">
        <f t="shared" si="9"/>
        <v>../icons/temple3.png</v>
      </c>
    </row>
    <row r="308" spans="1:3" x14ac:dyDescent="0.3">
      <c r="A308" t="s">
        <v>392</v>
      </c>
      <c r="B308" t="s">
        <v>393</v>
      </c>
      <c r="C308" t="str">
        <f t="shared" si="9"/>
        <v>../icons/the5yearplan.png</v>
      </c>
    </row>
    <row r="309" spans="1:3" x14ac:dyDescent="0.3">
      <c r="A309" t="s">
        <v>314</v>
      </c>
      <c r="B309" t="s">
        <v>237</v>
      </c>
      <c r="C309" t="str">
        <f t="shared" si="9"/>
        <v>../icons/timber_industry.png</v>
      </c>
    </row>
    <row r="310" spans="1:3" x14ac:dyDescent="0.3">
      <c r="A310" t="s">
        <v>465</v>
      </c>
      <c r="B310" t="s">
        <v>466</v>
      </c>
      <c r="C310" t="str">
        <f t="shared" si="9"/>
        <v>../icons/tripitaka.png</v>
      </c>
    </row>
    <row r="311" spans="1:3" x14ac:dyDescent="0.3">
      <c r="A311" t="s">
        <v>459</v>
      </c>
      <c r="B311" t="s">
        <v>460</v>
      </c>
      <c r="C311" t="str">
        <f t="shared" si="9"/>
        <v>../icons/turtle_ship.png</v>
      </c>
    </row>
    <row r="312" spans="1:3" x14ac:dyDescent="0.3">
      <c r="A312" t="s">
        <v>416</v>
      </c>
      <c r="B312" t="s">
        <v>417</v>
      </c>
      <c r="C312" t="str">
        <f t="shared" si="9"/>
        <v>../icons/urea_fertilizer.png</v>
      </c>
    </row>
    <row r="313" spans="1:3" x14ac:dyDescent="0.3">
      <c r="A313" t="s">
        <v>292</v>
      </c>
      <c r="B313" t="s">
        <v>215</v>
      </c>
      <c r="C313" t="str">
        <f t="shared" si="9"/>
        <v>../icons/yuan_general.png</v>
      </c>
    </row>
    <row r="314" spans="1:3" x14ac:dyDescent="0.3">
      <c r="A314" t="s">
        <v>479</v>
      </c>
      <c r="B314" t="s">
        <v>481</v>
      </c>
      <c r="C314" t="str">
        <f>"/VR/style/"&amp;B314</f>
        <v>/VR/style/outlink.png</v>
      </c>
    </row>
    <row r="315" spans="1:3" x14ac:dyDescent="0.3">
      <c r="A315" t="s">
        <v>478</v>
      </c>
      <c r="B315" t="s">
        <v>480</v>
      </c>
      <c r="C315" t="str">
        <f>"/VR/style/"&amp;B315</f>
        <v>/VR/style/writing.png</v>
      </c>
    </row>
    <row r="316" spans="1:3" x14ac:dyDescent="0.3">
      <c r="A316" t="s">
        <v>682</v>
      </c>
      <c r="B316" t="s">
        <v>681</v>
      </c>
      <c r="C316" t="str">
        <f>"../icons/"&amp;B316</f>
        <v>../icons/head_house.png</v>
      </c>
    </row>
    <row r="317" spans="1:3" x14ac:dyDescent="0.3">
      <c r="A317" t="s">
        <v>683</v>
      </c>
      <c r="B317" t="s">
        <v>684</v>
      </c>
      <c r="C317" t="str">
        <f>"../icons/"&amp;B317</f>
        <v>../icons/presecution.png</v>
      </c>
    </row>
  </sheetData>
  <sortState ref="A1:C595">
    <sortCondition ref="C1:C595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붙여넣기</vt:lpstr>
      <vt:lpstr>Links</vt:lpstr>
      <vt:lpstr>Nodes</vt:lpstr>
      <vt:lpstr>icons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heayoung</dc:creator>
  <cp:lastModifiedBy>heayoung</cp:lastModifiedBy>
  <dcterms:created xsi:type="dcterms:W3CDTF">2017-11-09T09:45:54Z</dcterms:created>
  <dcterms:modified xsi:type="dcterms:W3CDTF">2017-11-10T09:54:09Z</dcterms:modified>
</cp:coreProperties>
</file>