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인문정보학\networkGraph_이혜영\"/>
    </mc:Choice>
  </mc:AlternateContent>
  <bookViews>
    <workbookView xWindow="0" yWindow="0" windowWidth="23016" windowHeight="8928" activeTab="1"/>
  </bookViews>
  <sheets>
    <sheet name="관계테이블" sheetId="3" r:id="rId1"/>
    <sheet name="rinks" sheetId="1" r:id="rId2"/>
    <sheet name="온톨로지" sheetId="4" r:id="rId3"/>
    <sheet name="중심기사목록" sheetId="6" r:id="rId4"/>
  </sheets>
  <definedNames>
    <definedName name="_xlnm._FilterDatabase" localSheetId="3" hidden="1">중심기사목록!$A$1:$G$104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1" l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2" i="1"/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2" i="1"/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E2" i="3" l="1"/>
  <c r="G2" i="3" s="1"/>
  <c r="E3" i="3"/>
  <c r="G3" i="3" s="1"/>
  <c r="E4" i="3"/>
  <c r="G4" i="3" s="1"/>
  <c r="E5" i="3"/>
  <c r="G5" i="3" s="1"/>
  <c r="E6" i="3"/>
  <c r="G6" i="3" s="1"/>
  <c r="E7" i="3"/>
  <c r="G7" i="3" s="1"/>
  <c r="E8" i="3"/>
  <c r="G8" i="3" s="1"/>
  <c r="E9" i="3"/>
  <c r="G9" i="3" s="1"/>
  <c r="E10" i="3"/>
  <c r="G10" i="3" s="1"/>
  <c r="H16" i="1" l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E11" i="3"/>
  <c r="G11" i="3" s="1"/>
  <c r="E12" i="3"/>
  <c r="G12" i="3" s="1"/>
  <c r="E13" i="3"/>
  <c r="G13" i="3" s="1"/>
  <c r="E14" i="3"/>
  <c r="G14" i="3" s="1"/>
  <c r="E15" i="3"/>
  <c r="G15" i="3" s="1"/>
  <c r="E16" i="3"/>
  <c r="G16" i="3" s="1"/>
  <c r="E17" i="3"/>
  <c r="G17" i="3" s="1"/>
  <c r="E28" i="3" l="1"/>
  <c r="G28" i="3" s="1"/>
  <c r="E19" i="3"/>
  <c r="G19" i="3" s="1"/>
  <c r="E20" i="3"/>
  <c r="G20" i="3" s="1"/>
  <c r="E21" i="3"/>
  <c r="G21" i="3" s="1"/>
  <c r="E22" i="3"/>
  <c r="G22" i="3" s="1"/>
  <c r="E23" i="3"/>
  <c r="G23" i="3" s="1"/>
  <c r="E24" i="3"/>
  <c r="G24" i="3" s="1"/>
  <c r="E25" i="3"/>
  <c r="G25" i="3" s="1"/>
  <c r="E26" i="3"/>
  <c r="G26" i="3" s="1"/>
  <c r="E27" i="3"/>
  <c r="G27" i="3" s="1"/>
  <c r="E18" i="3"/>
  <c r="G18" i="3" s="1"/>
  <c r="H2" i="1"/>
</calcChain>
</file>

<file path=xl/comments1.xml><?xml version="1.0" encoding="utf-8"?>
<comments xmlns="http://schemas.openxmlformats.org/spreadsheetml/2006/main">
  <authors>
    <author>Windows 사용자</author>
  </authors>
  <commentList>
    <comment ref="K1" authorId="0" shapeId="0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외부링크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있으면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링크삽입
내부링크면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입력값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없음
내부외부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모두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없으면</t>
        </r>
        <r>
          <rPr>
            <sz val="9"/>
            <color indexed="81"/>
            <rFont val="Tahoma"/>
            <family val="2"/>
          </rPr>
          <t xml:space="preserve"> 2</t>
        </r>
      </text>
    </comment>
  </commentList>
</comments>
</file>

<file path=xl/sharedStrings.xml><?xml version="1.0" encoding="utf-8"?>
<sst xmlns="http://schemas.openxmlformats.org/spreadsheetml/2006/main" count="557" uniqueCount="370">
  <si>
    <t>항목A</t>
  </si>
  <si>
    <t>항목B</t>
  </si>
  <si>
    <t>관계</t>
  </si>
  <si>
    <t>비고</t>
  </si>
  <si>
    <t>A는 B와 관련이 있다</t>
  </si>
  <si>
    <t>A는 B를 명령하였다</t>
  </si>
  <si>
    <t>A는 B에 의해 저술되었다</t>
  </si>
  <si>
    <t>A는 B를 구성원으로 갖는다</t>
  </si>
  <si>
    <t>A는 B에 참여하였다</t>
  </si>
  <si>
    <t>A는 B에 의해 간행되었다</t>
  </si>
  <si>
    <t>A는 B에 소장되었다</t>
  </si>
  <si>
    <t>장소</t>
    <phoneticPr fontId="3" type="noConversion"/>
  </si>
  <si>
    <t>A는 B를 주관하였다</t>
  </si>
  <si>
    <t>규합총서</t>
  </si>
  <si>
    <t>상위관계어</t>
  </si>
  <si>
    <t>관계어</t>
  </si>
  <si>
    <t>A는 B에 의해 건립되었다</t>
  </si>
  <si>
    <t>A는 B에 의해 설립되었다</t>
  </si>
  <si>
    <t>A는 B에 의해 제작되었다</t>
  </si>
  <si>
    <t>A는 B에 의해 지어졌다</t>
  </si>
  <si>
    <t>A는 B에 의해 창시되었다</t>
  </si>
  <si>
    <t>A는 B에 의해 필사되었다</t>
  </si>
  <si>
    <t>A는 B에 의해 중간되었다</t>
  </si>
  <si>
    <t>A는 B에 의해 영인되었다</t>
  </si>
  <si>
    <t>A는 B에 기탁되었다</t>
  </si>
  <si>
    <t>A는 B에 기증되었다</t>
  </si>
  <si>
    <t>A는 B에게 소장되었다</t>
  </si>
  <si>
    <t>A는 B에 위치한다</t>
  </si>
  <si>
    <t>A는 B에 있었다</t>
  </si>
  <si>
    <t>A는 출처가 B이다</t>
  </si>
  <si>
    <t>A의 저작권은 B에 있다</t>
  </si>
  <si>
    <t>A는 B에 해당한다</t>
  </si>
  <si>
    <t>A는 양자 B를 두었다</t>
  </si>
  <si>
    <t>A는 형제 B가 있다</t>
  </si>
  <si>
    <t>A는 여형제 B가 있다</t>
  </si>
  <si>
    <t>A는 B를 주도하였다</t>
  </si>
  <si>
    <t>A는 B에 의해 번역되었다</t>
  </si>
  <si>
    <t>A는 B에 의해 한역되었다</t>
  </si>
  <si>
    <t>A는 B에 의해 언해되었다</t>
  </si>
  <si>
    <t>A는 B에 의해 주석되었다</t>
  </si>
  <si>
    <t>A는 B의 번역본이다</t>
  </si>
  <si>
    <t>A는 B의 한역본이다</t>
  </si>
  <si>
    <t>A는 B의 주석본이다</t>
  </si>
  <si>
    <t>A는 B를 포함한다</t>
    <phoneticPr fontId="3" type="noConversion"/>
  </si>
  <si>
    <t>A는 B에 위치한다</t>
    <phoneticPr fontId="3" type="noConversion"/>
  </si>
  <si>
    <t>A는 B가 있는 곳이다</t>
    <phoneticPr fontId="3" type="noConversion"/>
  </si>
  <si>
    <t>A는 B에 포함된다</t>
    <phoneticPr fontId="3" type="noConversion"/>
  </si>
  <si>
    <t>A는 B의 본보기이다</t>
    <phoneticPr fontId="3" type="noConversion"/>
  </si>
  <si>
    <t>A는 B를 본떴다</t>
    <phoneticPr fontId="3" type="noConversion"/>
  </si>
  <si>
    <t>dcterms:references</t>
    <phoneticPr fontId="3" type="noConversion"/>
  </si>
  <si>
    <t>A는 B에서 차운되었다</t>
    <phoneticPr fontId="3" type="noConversion"/>
  </si>
  <si>
    <t>A는 B로 차운되었다</t>
    <phoneticPr fontId="3" type="noConversion"/>
  </si>
  <si>
    <t>dcterms:publisher</t>
    <phoneticPr fontId="3" type="noConversion"/>
  </si>
  <si>
    <t>dcterms:publisher</t>
    <phoneticPr fontId="3" type="noConversion"/>
  </si>
  <si>
    <t>dcterms:publisher</t>
    <phoneticPr fontId="3" type="noConversion"/>
  </si>
  <si>
    <t>dcterms:isReferencedBy</t>
    <phoneticPr fontId="3" type="noConversion"/>
  </si>
  <si>
    <t>dcterms:isReferencedBy</t>
    <phoneticPr fontId="3" type="noConversion"/>
  </si>
  <si>
    <t>dcterms:references</t>
    <phoneticPr fontId="3" type="noConversion"/>
  </si>
  <si>
    <t>edm:currentLocation</t>
    <phoneticPr fontId="3" type="noConversion"/>
  </si>
  <si>
    <t>edm:isDerivativeOf</t>
    <phoneticPr fontId="3" type="noConversion"/>
  </si>
  <si>
    <t>A는 B를 방문하였다</t>
    <phoneticPr fontId="3" type="noConversion"/>
  </si>
  <si>
    <t>A는 B와 관련이 있다</t>
    <phoneticPr fontId="3" type="noConversion"/>
  </si>
  <si>
    <t>ekc:annotator </t>
    <phoneticPr fontId="3" type="noConversion"/>
  </si>
  <si>
    <t>edm:isRelatedTo</t>
    <phoneticPr fontId="3" type="noConversion"/>
  </si>
  <si>
    <t>edm:currentLocation</t>
    <phoneticPr fontId="3" type="noConversion"/>
  </si>
  <si>
    <t>dcterms:creator</t>
    <phoneticPr fontId="3" type="noConversion"/>
  </si>
  <si>
    <t>dcterms:hasPart</t>
    <phoneticPr fontId="3" type="noConversion"/>
  </si>
  <si>
    <t>A는 B와 유사하다</t>
    <phoneticPr fontId="3" type="noConversion"/>
  </si>
  <si>
    <t>foaf:member</t>
    <phoneticPr fontId="3" type="noConversion"/>
  </si>
  <si>
    <t>foaf:knows</t>
    <phoneticPr fontId="3" type="noConversion"/>
  </si>
  <si>
    <t>A는 B와 교유하였다</t>
    <phoneticPr fontId="3" type="noConversion"/>
  </si>
  <si>
    <t>ekc:translator</t>
    <phoneticPr fontId="3" type="noConversion"/>
  </si>
  <si>
    <t>ekc:translator</t>
    <phoneticPr fontId="3" type="noConversion"/>
  </si>
  <si>
    <t>ekc:renovator</t>
    <phoneticPr fontId="3" type="noConversion"/>
  </si>
  <si>
    <t>A는 B에 의해 이건되었다</t>
    <phoneticPr fontId="3" type="noConversion"/>
  </si>
  <si>
    <t>A는 B를 언급하였다</t>
    <phoneticPr fontId="3" type="noConversion"/>
  </si>
  <si>
    <t>ekc:mentions</t>
    <phoneticPr fontId="3" type="noConversion"/>
  </si>
  <si>
    <t>ekc:isNamesakeOf</t>
    <phoneticPr fontId="3" type="noConversion"/>
  </si>
  <si>
    <t>A는 B에서 이름을 땄다</t>
    <phoneticPr fontId="3" type="noConversion"/>
  </si>
  <si>
    <t>ekc:hasHusband</t>
    <phoneticPr fontId="3" type="noConversion"/>
  </si>
  <si>
    <t>ekc:hasWife</t>
    <phoneticPr fontId="3" type="noConversion"/>
  </si>
  <si>
    <t>A는 B의 남편이다</t>
    <phoneticPr fontId="3" type="noConversion"/>
  </si>
  <si>
    <t>A는 B의 아내이다</t>
    <phoneticPr fontId="3" type="noConversion"/>
  </si>
  <si>
    <t>ekc:hasMother</t>
    <phoneticPr fontId="3" type="noConversion"/>
  </si>
  <si>
    <t>A는 어머니 B가 있다</t>
    <phoneticPr fontId="3" type="noConversion"/>
  </si>
  <si>
    <t>ekc:hasSon</t>
    <phoneticPr fontId="3" type="noConversion"/>
  </si>
  <si>
    <t>A는 아들 B를 두었다</t>
    <phoneticPr fontId="3" type="noConversion"/>
  </si>
  <si>
    <t>ekc:hasFather</t>
    <phoneticPr fontId="3" type="noConversion"/>
  </si>
  <si>
    <t>A는 아버지 B가 있다</t>
    <phoneticPr fontId="3" type="noConversion"/>
  </si>
  <si>
    <t>ekc:hasSister</t>
    <phoneticPr fontId="3" type="noConversion"/>
  </si>
  <si>
    <t>ekc:isOwnerOf</t>
    <phoneticPr fontId="3" type="noConversion"/>
  </si>
  <si>
    <t>A는 B의 주인이다</t>
    <phoneticPr fontId="3" type="noConversion"/>
  </si>
  <si>
    <t>A는 B의 노비이다</t>
    <phoneticPr fontId="3" type="noConversion"/>
  </si>
  <si>
    <t>ekc:hasOwner</t>
    <phoneticPr fontId="3" type="noConversion"/>
  </si>
  <si>
    <t>ekc:hasAncestor</t>
    <phoneticPr fontId="3" type="noConversion"/>
  </si>
  <si>
    <t>B는 A의 후손이다</t>
    <phoneticPr fontId="3" type="noConversion"/>
  </si>
  <si>
    <t>A는 B의 선조이다</t>
    <phoneticPr fontId="3" type="noConversion"/>
  </si>
  <si>
    <t>ekc:hasDescendant</t>
    <phoneticPr fontId="3" type="noConversion"/>
  </si>
  <si>
    <t>ekc:hasMaster</t>
    <phoneticPr fontId="3" type="noConversion"/>
  </si>
  <si>
    <t>A는 B의 제자이다</t>
    <phoneticPr fontId="3" type="noConversion"/>
  </si>
  <si>
    <t>ekc:hasDisciple</t>
    <phoneticPr fontId="3" type="noConversion"/>
  </si>
  <si>
    <t>A는 딸 B를 두었다</t>
    <phoneticPr fontId="3" type="noConversion"/>
  </si>
  <si>
    <t>ekc:hasBrother</t>
    <phoneticPr fontId="3" type="noConversion"/>
  </si>
  <si>
    <t>A는 B의 스승이다</t>
    <phoneticPr fontId="3" type="noConversion"/>
  </si>
  <si>
    <t>ekc:depicts</t>
    <phoneticPr fontId="3" type="noConversion"/>
  </si>
  <si>
    <t>ekc:founder</t>
    <phoneticPr fontId="3" type="noConversion"/>
  </si>
  <si>
    <t>A는 B를 묘사하였다</t>
    <phoneticPr fontId="3" type="noConversion"/>
  </si>
  <si>
    <t>A는 B를 담아냈다</t>
    <phoneticPr fontId="3" type="noConversion"/>
  </si>
  <si>
    <t>dcterms:provenance</t>
    <phoneticPr fontId="3" type="noConversion"/>
  </si>
  <si>
    <t>dcterms:isPartOf</t>
    <phoneticPr fontId="3" type="noConversion"/>
  </si>
  <si>
    <t xml:space="preserve">A는 B를 포함한다 </t>
    <phoneticPr fontId="3" type="noConversion"/>
  </si>
  <si>
    <t>태교신기언해</t>
  </si>
  <si>
    <t>동의보감내경편언해</t>
  </si>
  <si>
    <t>A는 B의 언해본이다</t>
    <phoneticPr fontId="3" type="noConversion"/>
  </si>
  <si>
    <t>edm:happenedAt</t>
    <phoneticPr fontId="3" type="noConversion"/>
  </si>
  <si>
    <t>A는 B에서 일어났다</t>
    <phoneticPr fontId="3" type="noConversion"/>
  </si>
  <si>
    <t>A는 B에게 있었다</t>
    <phoneticPr fontId="3" type="noConversion"/>
  </si>
  <si>
    <t>ekc:hasDaughter</t>
    <phoneticPr fontId="3" type="noConversion"/>
  </si>
  <si>
    <t>안극이 아들 안정복과 며느리에게 보낸 한글편지 2</t>
  </si>
  <si>
    <t>번호</t>
  </si>
  <si>
    <t>중심노드</t>
  </si>
  <si>
    <t>내용보완</t>
  </si>
  <si>
    <t>훈민정음 해례본</t>
  </si>
  <si>
    <t>동국정운</t>
  </si>
  <si>
    <t>홍무정운역훈</t>
  </si>
  <si>
    <t>용비어천가</t>
  </si>
  <si>
    <t>월인천강지곡</t>
  </si>
  <si>
    <t>월인석보</t>
  </si>
  <si>
    <t>수능엄경</t>
  </si>
  <si>
    <t>대불정수능엄경</t>
  </si>
  <si>
    <t>대방광원각수다라요의경</t>
  </si>
  <si>
    <t>평창 상원사 중창권선문</t>
  </si>
  <si>
    <t>훈몽자회</t>
  </si>
  <si>
    <t>화동정음통석운고</t>
  </si>
  <si>
    <t>훈민정음도해</t>
  </si>
  <si>
    <t>언문지</t>
  </si>
  <si>
    <t>삼강행실도</t>
  </si>
  <si>
    <t>속삼강행실도</t>
  </si>
  <si>
    <t>이륜행실도</t>
  </si>
  <si>
    <t>오륜행실도</t>
  </si>
  <si>
    <t>불설대보부모은중경</t>
  </si>
  <si>
    <t>분류두공부시 언해</t>
  </si>
  <si>
    <t>어제자성편언해</t>
  </si>
  <si>
    <t>어제계주윤음</t>
  </si>
  <si>
    <t>어제경민음</t>
  </si>
  <si>
    <t>가체신금사목</t>
  </si>
  <si>
    <t>언해두창집요</t>
  </si>
  <si>
    <t>언해태산집요</t>
  </si>
  <si>
    <t>임산예지법</t>
  </si>
  <si>
    <t>구급간이방언해</t>
  </si>
  <si>
    <t>언해납약증치방</t>
  </si>
  <si>
    <t>신간구황촬요</t>
  </si>
  <si>
    <t>자휼전칙</t>
  </si>
  <si>
    <t>선조 국문 유서</t>
  </si>
  <si>
    <t>정조윤음</t>
  </si>
  <si>
    <t>헌종윤음</t>
  </si>
  <si>
    <t>고종윤음</t>
  </si>
  <si>
    <t>백동화 무효에 관한 고시</t>
  </si>
  <si>
    <t>교열요청(이창섭)</t>
  </si>
  <si>
    <t>무예도보통지언해</t>
  </si>
  <si>
    <t>마경초집언해</t>
  </si>
  <si>
    <t>산성일기</t>
  </si>
  <si>
    <t>을병연행록</t>
  </si>
  <si>
    <t>무오연행록</t>
  </si>
  <si>
    <t>윤진사댁 전답매매명문과 위임장</t>
  </si>
  <si>
    <t>윤인미 배지</t>
  </si>
  <si>
    <t>이병관 수표</t>
  </si>
  <si>
    <t>추수기</t>
  </si>
  <si>
    <t>2017.04.11(김선미)</t>
  </si>
  <si>
    <t>양문탑동표석</t>
  </si>
  <si>
    <t>혜경궁 읍혈록</t>
  </si>
  <si>
    <t>한산이씨 고행록</t>
  </si>
  <si>
    <t>풍양조씨 자기록</t>
  </si>
  <si>
    <t>음식디미방</t>
  </si>
  <si>
    <t>주식시의</t>
  </si>
  <si>
    <t>호산춘주 제조법</t>
  </si>
  <si>
    <t>언문후생록</t>
  </si>
  <si>
    <t>묘법연화경</t>
  </si>
  <si>
    <t>명성대비전유</t>
  </si>
  <si>
    <t>참의 황여일 처 숙부인 이씨 유서</t>
  </si>
  <si>
    <t>참의 황여일 처 숙부인 이씨 소지</t>
  </si>
  <si>
    <t>초계정씨 단자</t>
  </si>
  <si>
    <t>광산김씨 상언</t>
  </si>
  <si>
    <t>유정린 분재 편지</t>
  </si>
  <si>
    <t>송시열 분재 편지</t>
  </si>
  <si>
    <t>여사서</t>
  </si>
  <si>
    <t>어제내훈</t>
  </si>
  <si>
    <t>곤범</t>
  </si>
  <si>
    <t>열성후비지문</t>
  </si>
  <si>
    <t>선보집략언해</t>
  </si>
  <si>
    <t>학봉 행장 언해</t>
  </si>
  <si>
    <t>여자초학</t>
  </si>
  <si>
    <t>우암계녀서</t>
  </si>
  <si>
    <t>연행만록</t>
  </si>
  <si>
    <t>왕세자 가례 차비관 발기</t>
  </si>
  <si>
    <t>명성황후 상존호옥책문</t>
  </si>
  <si>
    <t>어제악장</t>
  </si>
  <si>
    <t>소훈이씨제문</t>
  </si>
  <si>
    <t>유빈박씨애책문</t>
  </si>
  <si>
    <t>가례언해</t>
  </si>
  <si>
    <t>상례초언해</t>
  </si>
  <si>
    <t>임영이 막내동생에게 보낸 편지</t>
  </si>
  <si>
    <t>악장가사</t>
  </si>
  <si>
    <t>도산십이곡</t>
  </si>
  <si>
    <t>고산구곡도</t>
  </si>
  <si>
    <t>보류(서동신)</t>
  </si>
  <si>
    <t>송강가사</t>
  </si>
  <si>
    <t>고산유고</t>
  </si>
  <si>
    <t>청구영언</t>
  </si>
  <si>
    <t>학석집</t>
  </si>
  <si>
    <t>기각한필</t>
  </si>
  <si>
    <t>가사집</t>
  </si>
  <si>
    <t>고문진보언해</t>
  </si>
  <si>
    <t>학봉 김성일이 아내 안동권씨에게 보낸 편지</t>
  </si>
  <si>
    <t>김주국의 편지</t>
  </si>
  <si>
    <t>김광찬·김주국의 편지</t>
  </si>
  <si>
    <t>효종이 숙명공주에게 보낸 한글편지</t>
  </si>
  <si>
    <t>현종이 숙명공주에게 보낸 한글편지</t>
  </si>
  <si>
    <t>정조가 큰외숙모 여흥민씨에게 보낸 한글편지</t>
  </si>
  <si>
    <t>이옥이 아들과 서모에게 보낸 편지</t>
  </si>
  <si>
    <t>안극이 아들 안정복과 며느리에게 보낸 한글편지 1</t>
  </si>
  <si>
    <t>순명효황후 한글편지</t>
  </si>
  <si>
    <t>완료 : 류인태</t>
  </si>
  <si>
    <t>완료 : 이창섭</t>
  </si>
  <si>
    <t>교열요청(장원석)</t>
  </si>
  <si>
    <t>교열요청(김선미)</t>
  </si>
  <si>
    <t>완료 : 김선미</t>
  </si>
  <si>
    <t>완료 : 이혜영</t>
  </si>
  <si>
    <t>교열요청(이혜영)</t>
  </si>
  <si>
    <t>완료</t>
    <phoneticPr fontId="3" type="noConversion"/>
  </si>
  <si>
    <t>인물</t>
    <phoneticPr fontId="3" type="noConversion"/>
  </si>
  <si>
    <t>완료</t>
    <phoneticPr fontId="3" type="noConversion"/>
  </si>
  <si>
    <t>완료</t>
    <phoneticPr fontId="3" type="noConversion"/>
  </si>
  <si>
    <t>완료</t>
    <phoneticPr fontId="3" type="noConversion"/>
  </si>
  <si>
    <t>완료</t>
    <phoneticPr fontId="3" type="noConversion"/>
  </si>
  <si>
    <t>인물</t>
    <phoneticPr fontId="3" type="noConversion"/>
  </si>
  <si>
    <t>인물</t>
    <phoneticPr fontId="3" type="noConversion"/>
  </si>
  <si>
    <t>국립중앙도서관</t>
    <phoneticPr fontId="3" type="noConversion"/>
  </si>
  <si>
    <t>완료</t>
    <phoneticPr fontId="3" type="noConversion"/>
  </si>
  <si>
    <t>완료</t>
    <phoneticPr fontId="3" type="noConversion"/>
  </si>
  <si>
    <t>안함</t>
    <phoneticPr fontId="3" type="noConversion"/>
  </si>
  <si>
    <t>안함</t>
    <phoneticPr fontId="3" type="noConversion"/>
  </si>
  <si>
    <t>김우명</t>
  </si>
  <si>
    <t>김최선</t>
    <phoneticPr fontId="3" type="noConversion"/>
  </si>
  <si>
    <t>명성왕후_김씨</t>
    <phoneticPr fontId="3" type="noConversion"/>
  </si>
  <si>
    <t>조선_현종</t>
    <phoneticPr fontId="3" type="noConversion"/>
  </si>
  <si>
    <t>인물</t>
    <phoneticPr fontId="3" type="noConversion"/>
  </si>
  <si>
    <t>인물</t>
    <phoneticPr fontId="3" type="noConversion"/>
  </si>
  <si>
    <t>하명상</t>
    <phoneticPr fontId="3" type="noConversion"/>
  </si>
  <si>
    <t>하한명</t>
    <phoneticPr fontId="3" type="noConversion"/>
  </si>
  <si>
    <t>조상수</t>
    <phoneticPr fontId="3" type="noConversion"/>
  </si>
  <si>
    <t>완료</t>
    <phoneticPr fontId="3" type="noConversion"/>
  </si>
  <si>
    <t>owl:sameAs</t>
    <phoneticPr fontId="3" type="noConversion"/>
  </si>
  <si>
    <t>완료</t>
    <phoneticPr fontId="3" type="noConversion"/>
  </si>
  <si>
    <t>안함</t>
    <phoneticPr fontId="3" type="noConversion"/>
  </si>
  <si>
    <t>안함</t>
    <phoneticPr fontId="3" type="noConversion"/>
  </si>
  <si>
    <t>완료</t>
    <phoneticPr fontId="3" type="noConversion"/>
  </si>
  <si>
    <t>완료</t>
    <phoneticPr fontId="3" type="noConversion"/>
  </si>
  <si>
    <t>안함</t>
    <phoneticPr fontId="3" type="noConversion"/>
  </si>
  <si>
    <t>완료</t>
    <phoneticPr fontId="3" type="noConversion"/>
  </si>
  <si>
    <t>A는 아버지 B가 있다</t>
  </si>
  <si>
    <t>전형필</t>
  </si>
  <si>
    <t>오세창</t>
  </si>
  <si>
    <t>A는 B와 교유하였다</t>
  </si>
  <si>
    <t>전성우</t>
  </si>
  <si>
    <t>김상기</t>
  </si>
  <si>
    <t>이홍직</t>
  </si>
  <si>
    <t>최순우</t>
  </si>
  <si>
    <t>김원룡</t>
  </si>
  <si>
    <t>승정원</t>
  </si>
  <si>
    <t>승정원일기</t>
  </si>
  <si>
    <t>조선왕조실록</t>
  </si>
  <si>
    <t>일성록</t>
  </si>
  <si>
    <t>임진왜란</t>
  </si>
  <si>
    <t>이괄의 난</t>
  </si>
  <si>
    <r>
      <t>A</t>
    </r>
    <r>
      <rPr>
        <sz val="11"/>
        <color rgb="FF000000"/>
        <rFont val="돋움"/>
        <family val="3"/>
        <charset val="129"/>
      </rPr>
      <t>는</t>
    </r>
    <r>
      <rPr>
        <sz val="11"/>
        <color rgb="FF000000"/>
        <rFont val="Arial"/>
        <family val="2"/>
      </rPr>
      <t xml:space="preserve"> B</t>
    </r>
    <r>
      <rPr>
        <sz val="11"/>
        <color rgb="FF000000"/>
        <rFont val="돋움"/>
        <family val="3"/>
        <charset val="129"/>
      </rPr>
      <t>에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돋움"/>
        <family val="3"/>
        <charset val="129"/>
      </rPr>
      <t>의해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돋움"/>
        <family val="3"/>
        <charset val="129"/>
      </rPr>
      <t>저술되었다</t>
    </r>
    <phoneticPr fontId="3" type="noConversion"/>
  </si>
  <si>
    <t>승정원</t>
    <phoneticPr fontId="3" type="noConversion"/>
  </si>
  <si>
    <t>dcterms:creator</t>
  </si>
  <si>
    <t>edm:isRelatedTo</t>
  </si>
  <si>
    <t>승정원일기</t>
    <phoneticPr fontId="3" type="noConversion"/>
  </si>
  <si>
    <t>문헌</t>
    <phoneticPr fontId="3" type="noConversion"/>
  </si>
  <si>
    <t>조선왕조실록</t>
    <phoneticPr fontId="3" type="noConversion"/>
  </si>
  <si>
    <t>문헌</t>
    <phoneticPr fontId="3" type="noConversion"/>
  </si>
  <si>
    <t>일성록</t>
    <phoneticPr fontId="3" type="noConversion"/>
  </si>
  <si>
    <t>문헌</t>
    <phoneticPr fontId="3" type="noConversion"/>
  </si>
  <si>
    <t>임진왜란</t>
    <phoneticPr fontId="3" type="noConversion"/>
  </si>
  <si>
    <t>사건</t>
    <phoneticPr fontId="3" type="noConversion"/>
  </si>
  <si>
    <t>이괄의_난</t>
    <phoneticPr fontId="3" type="noConversion"/>
  </si>
  <si>
    <t>사건</t>
    <phoneticPr fontId="3" type="noConversion"/>
  </si>
  <si>
    <t>이괄의_난</t>
    <phoneticPr fontId="3" type="noConversion"/>
  </si>
  <si>
    <t>승정원</t>
    <phoneticPr fontId="3" type="noConversion"/>
  </si>
  <si>
    <t>단체</t>
    <phoneticPr fontId="3" type="noConversion"/>
  </si>
  <si>
    <t>#Rinks</t>
    <phoneticPr fontId="3" type="noConversion"/>
  </si>
  <si>
    <t>관계테이블 복붙</t>
    <phoneticPr fontId="3" type="noConversion"/>
  </si>
  <si>
    <t>dcterms:creator</t>
    <phoneticPr fontId="3" type="noConversion"/>
  </si>
  <si>
    <t>dcterms:rightsHolder</t>
    <phoneticPr fontId="3" type="noConversion"/>
  </si>
  <si>
    <t>dcterms:type</t>
    <phoneticPr fontId="3" type="noConversion"/>
  </si>
  <si>
    <t>ekc:hasAdoptedHeir</t>
    <phoneticPr fontId="3" type="noConversion"/>
  </si>
  <si>
    <t>ekc:formerLocation</t>
    <phoneticPr fontId="3" type="noConversion"/>
  </si>
  <si>
    <t>A는 B와 대립하였다</t>
    <phoneticPr fontId="3" type="noConversion"/>
  </si>
  <si>
    <t>A는 B를 그렸다</t>
    <phoneticPr fontId="3" type="noConversion"/>
  </si>
  <si>
    <t>dcterms:creator</t>
    <phoneticPr fontId="3" type="noConversion"/>
  </si>
  <si>
    <t>A는 B가 설치하였다</t>
    <phoneticPr fontId="3" type="noConversion"/>
  </si>
  <si>
    <t>ekc:founder</t>
    <phoneticPr fontId="3" type="noConversion"/>
  </si>
  <si>
    <t>A는 B의 사망지이다</t>
    <phoneticPr fontId="3" type="noConversion"/>
  </si>
  <si>
    <t>edm:isRelatedTo</t>
    <phoneticPr fontId="3" type="noConversion"/>
  </si>
  <si>
    <t>A는 B에서 거주하였다</t>
    <phoneticPr fontId="3" type="noConversion"/>
  </si>
  <si>
    <t>edm:isRelatedTo</t>
    <phoneticPr fontId="3" type="noConversion"/>
  </si>
  <si>
    <t>A는 B와 인접해 있다</t>
    <phoneticPr fontId="3" type="noConversion"/>
  </si>
  <si>
    <t>ekc:isNear</t>
    <phoneticPr fontId="3" type="noConversion"/>
  </si>
  <si>
    <t>ekc:isEnshrinedIn</t>
    <phoneticPr fontId="3" type="noConversion"/>
  </si>
  <si>
    <t>A는 B에 제향되었다</t>
    <phoneticPr fontId="3" type="noConversion"/>
  </si>
  <si>
    <t>ekc:isLineageKinOf</t>
    <phoneticPr fontId="3" type="noConversion"/>
  </si>
  <si>
    <t>A는 B의 친척이다</t>
    <phoneticPr fontId="3" type="noConversion"/>
  </si>
  <si>
    <t>A는 B를 소재로 삼았다</t>
  </si>
  <si>
    <t>ekc:depicts</t>
    <phoneticPr fontId="3" type="noConversion"/>
  </si>
  <si>
    <t>A는 B의 소재이다</t>
    <phoneticPr fontId="3" type="noConversion"/>
  </si>
  <si>
    <t>ekc:isDepictedIn</t>
    <phoneticPr fontId="3" type="noConversion"/>
  </si>
  <si>
    <t>A에 B가 그려져 있다</t>
  </si>
  <si>
    <t xml:space="preserve">ekc:depicts </t>
    <phoneticPr fontId="3" type="noConversion"/>
  </si>
  <si>
    <t>ekc:isDepictedIn</t>
    <phoneticPr fontId="3" type="noConversion"/>
  </si>
  <si>
    <t>A는 B에 그려져 있다</t>
    <phoneticPr fontId="3" type="noConversion"/>
  </si>
  <si>
    <t>ekc:isSteleOf</t>
    <phoneticPr fontId="3" type="noConversion"/>
  </si>
  <si>
    <r>
      <t>A</t>
    </r>
    <r>
      <rPr>
        <sz val="11"/>
        <color rgb="FF000000"/>
        <rFont val="맑은 고딕"/>
        <family val="2"/>
        <charset val="129"/>
      </rPr>
      <t>는</t>
    </r>
    <r>
      <rPr>
        <sz val="11"/>
        <color rgb="FF000000"/>
        <rFont val="Arial"/>
        <family val="2"/>
      </rPr>
      <t xml:space="preserve"> B</t>
    </r>
    <r>
      <rPr>
        <sz val="11"/>
        <color rgb="FF000000"/>
        <rFont val="맑은 고딕"/>
        <family val="2"/>
        <charset val="129"/>
      </rPr>
      <t>를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맑은 고딕"/>
        <family val="2"/>
        <charset val="129"/>
      </rPr>
      <t>위한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맑은 고딕"/>
        <family val="2"/>
        <charset val="129"/>
      </rPr>
      <t>비이다</t>
    </r>
    <phoneticPr fontId="3" type="noConversion"/>
  </si>
  <si>
    <t>A는 B가 편액을 썼다</t>
  </si>
  <si>
    <t>dcterms:creator</t>
    <phoneticPr fontId="3" type="noConversion"/>
  </si>
  <si>
    <t>A는 B가 비문을 새겼다</t>
  </si>
  <si>
    <t>dc:contributor</t>
  </si>
  <si>
    <t>A는 B가 이름을 지었다</t>
  </si>
  <si>
    <t>A는 B가 설치하였다</t>
  </si>
  <si>
    <t>ekc:founder</t>
  </si>
  <si>
    <t>A는 B의 초상화이다</t>
  </si>
  <si>
    <t>ekc:depicts</t>
  </si>
  <si>
    <t>A는 B에 묻혀 있다</t>
  </si>
  <si>
    <t>외부링크</t>
    <phoneticPr fontId="3" type="noConversion"/>
  </si>
  <si>
    <t>클래스종류</t>
    <phoneticPr fontId="3" type="noConversion"/>
  </si>
  <si>
    <t>문헌</t>
    <phoneticPr fontId="3" type="noConversion"/>
  </si>
  <si>
    <t>사건</t>
    <phoneticPr fontId="3" type="noConversion"/>
  </si>
  <si>
    <t>단체</t>
    <phoneticPr fontId="3" type="noConversion"/>
  </si>
  <si>
    <t>인물</t>
    <phoneticPr fontId="3" type="noConversion"/>
  </si>
  <si>
    <t>전시자료</t>
    <phoneticPr fontId="3" type="noConversion"/>
  </si>
  <si>
    <t>장소</t>
    <phoneticPr fontId="3" type="noConversion"/>
  </si>
  <si>
    <t>역사인물</t>
    <phoneticPr fontId="3" type="noConversion"/>
  </si>
  <si>
    <t>rect</t>
    <phoneticPr fontId="3" type="noConversion"/>
  </si>
  <si>
    <t>rect</t>
    <phoneticPr fontId="3" type="noConversion"/>
  </si>
  <si>
    <t>rect</t>
    <phoneticPr fontId="3" type="noConversion"/>
  </si>
  <si>
    <t>circle</t>
    <phoneticPr fontId="3" type="noConversion"/>
  </si>
  <si>
    <t>circle</t>
    <phoneticPr fontId="3" type="noConversion"/>
  </si>
  <si>
    <t>문화유산</t>
    <phoneticPr fontId="3" type="noConversion"/>
  </si>
  <si>
    <t>rect</t>
    <phoneticPr fontId="3" type="noConversion"/>
  </si>
  <si>
    <t>사찰</t>
    <phoneticPr fontId="3" type="noConversion"/>
  </si>
  <si>
    <t>circle</t>
    <phoneticPr fontId="3" type="noConversion"/>
  </si>
  <si>
    <t>승려</t>
    <phoneticPr fontId="3" type="noConversion"/>
  </si>
  <si>
    <t>circle</t>
    <phoneticPr fontId="3" type="noConversion"/>
  </si>
  <si>
    <t>탑비</t>
    <phoneticPr fontId="3" type="noConversion"/>
  </si>
  <si>
    <t>개념</t>
    <phoneticPr fontId="3" type="noConversion"/>
  </si>
  <si>
    <t>의궤</t>
    <phoneticPr fontId="3" type="noConversion"/>
  </si>
  <si>
    <t>회화</t>
    <phoneticPr fontId="3" type="noConversion"/>
  </si>
  <si>
    <t>복장</t>
    <phoneticPr fontId="3" type="noConversion"/>
  </si>
  <si>
    <t>복식</t>
    <phoneticPr fontId="3" type="noConversion"/>
  </si>
  <si>
    <t>소장처</t>
    <phoneticPr fontId="3" type="noConversion"/>
  </si>
  <si>
    <t>작가</t>
    <phoneticPr fontId="3" type="noConversion"/>
  </si>
  <si>
    <t>작품</t>
    <phoneticPr fontId="3" type="noConversion"/>
  </si>
  <si>
    <t>소장처</t>
    <phoneticPr fontId="3" type="noConversion"/>
  </si>
  <si>
    <t>표준영정</t>
    <phoneticPr fontId="3" type="noConversion"/>
  </si>
  <si>
    <t>초상화</t>
    <phoneticPr fontId="3" type="noConversion"/>
  </si>
  <si>
    <t>http://encykorea.aks.ac.kr/Contents/Index?contents_id=E0043666</t>
  </si>
  <si>
    <t>링크</t>
    <phoneticPr fontId="3" type="noConversion"/>
  </si>
  <si>
    <t>아이콘</t>
    <phoneticPr fontId="3" type="noConversion"/>
  </si>
  <si>
    <t>#Nodes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</si>
</sst>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돋움"/>
      <family val="3"/>
      <charset val="129"/>
    </font>
    <font>
      <sz val="11"/>
      <color rgb="FF000000"/>
      <name val="맑은 고딕"/>
      <family val="2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/>
      <top style="medium">
        <color rgb="FFAAAAAA"/>
      </top>
      <bottom/>
      <diagonal/>
    </border>
    <border>
      <left/>
      <right/>
      <top style="medium">
        <color rgb="FFAAAAAA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2" fillId="2" borderId="1" xfId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3" borderId="0" xfId="0" applyFill="1">
      <alignment vertical="center"/>
    </xf>
    <xf numFmtId="49" fontId="0" fillId="3" borderId="0" xfId="0" applyNumberFormat="1" applyFill="1">
      <alignment vertical="center"/>
    </xf>
    <xf numFmtId="0" fontId="0" fillId="4" borderId="0" xfId="0" applyFill="1">
      <alignment vertical="center"/>
    </xf>
    <xf numFmtId="0" fontId="4" fillId="2" borderId="0" xfId="0" applyFont="1" applyFill="1" applyBorder="1" applyAlignment="1">
      <alignment vertical="center" wrapText="1"/>
    </xf>
    <xf numFmtId="0" fontId="0" fillId="5" borderId="2" xfId="0" applyFill="1" applyBorder="1">
      <alignment vertical="center"/>
    </xf>
    <xf numFmtId="0" fontId="0" fillId="5" borderId="3" xfId="0" applyFill="1" applyBorder="1">
      <alignment vertical="center"/>
    </xf>
    <xf numFmtId="0" fontId="0" fillId="5" borderId="0" xfId="0" applyFill="1" applyBorder="1">
      <alignment vertical="center"/>
    </xf>
    <xf numFmtId="0" fontId="4" fillId="0" borderId="0" xfId="0" applyFont="1">
      <alignment vertical="center"/>
    </xf>
    <xf numFmtId="49" fontId="0" fillId="6" borderId="0" xfId="0" applyNumberFormat="1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6" borderId="0" xfId="0" applyNumberFormat="1" applyFill="1">
      <alignment vertical="center"/>
    </xf>
  </cellXfs>
  <cellStyles count="2">
    <cellStyle name="표준" xfId="0" builtinId="0"/>
    <cellStyle name="하이퍼링크" xfId="1" builtinId="8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kadhlab103.com/wiki/index.php/%EC%9E%84%EC%A7%84%EC%99%9C%EB%9E%80" TargetMode="External"/><Relationship Id="rId2" Type="http://schemas.openxmlformats.org/officeDocument/2006/relationships/hyperlink" Target="http://kadhlab103.com/wiki/index.php?title=%EC%9D%BC%EC%84%B1%EB%A1%9D&amp;action=edit&amp;redlink=1" TargetMode="External"/><Relationship Id="rId1" Type="http://schemas.openxmlformats.org/officeDocument/2006/relationships/hyperlink" Target="http://kadhlab103.com/wiki/index.php/%EC%A1%B0%EC%84%A0%EC%99%95%EC%A1%B0%EC%8B%A4%EB%A1%9D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kadhlab103.com/wiki/index.php?title=%EC%9D%B4%EA%B4%84%EC%9D%98_%EB%82%9C&amp;action=edit&amp;redlink=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workbookViewId="0">
      <selection activeCell="C19" sqref="C19"/>
    </sheetView>
  </sheetViews>
  <sheetFormatPr defaultRowHeight="17.399999999999999" x14ac:dyDescent="0.4"/>
  <cols>
    <col min="1" max="1" width="12.5" customWidth="1"/>
    <col min="2" max="2" width="17.3984375" customWidth="1"/>
    <col min="3" max="3" width="26" customWidth="1"/>
    <col min="4" max="4" width="12.69921875" customWidth="1"/>
    <col min="5" max="5" width="15.09765625" bestFit="1" customWidth="1"/>
    <col min="7" max="7" width="85.3984375" style="4" bestFit="1" customWidth="1"/>
  </cols>
  <sheetData>
    <row r="1" spans="1:7" ht="18" thickBot="1" x14ac:dyDescent="0.45">
      <c r="A1" s="12" t="s">
        <v>293</v>
      </c>
      <c r="B1" s="13"/>
      <c r="C1" s="13"/>
      <c r="D1" s="14"/>
    </row>
    <row r="2" spans="1:7" ht="18" thickBot="1" x14ac:dyDescent="0.45">
      <c r="A2" s="5" t="s">
        <v>270</v>
      </c>
      <c r="B2" t="s">
        <v>276</v>
      </c>
      <c r="C2" s="7" t="s">
        <v>275</v>
      </c>
      <c r="D2" s="11"/>
      <c r="E2" t="str">
        <f>VLOOKUP(C2,온톨로지!$A$1:$D$125,2,0)</f>
        <v>dcterms:creator</v>
      </c>
      <c r="G2" s="4" t="str">
        <f t="shared" ref="G2:G28" si="0">CONCATENATE("| [[", A2, "]] || [[", B2, "]] || ", C2, " || ", "A ", E2, " B", CHAR(10), "|-")</f>
        <v>| [[승정원일기]] || [[승정원]] || A는 B에 의해 저술되었다 || A dcterms:creator B
|-</v>
      </c>
    </row>
    <row r="3" spans="1:7" ht="18" thickBot="1" x14ac:dyDescent="0.45">
      <c r="A3" s="5" t="s">
        <v>270</v>
      </c>
      <c r="B3" s="6" t="s">
        <v>271</v>
      </c>
      <c r="C3" s="7" t="s">
        <v>4</v>
      </c>
      <c r="D3" s="11"/>
      <c r="E3" t="str">
        <f>VLOOKUP(C3,온톨로지!$A$1:$D$125,2,0)</f>
        <v>edm:isRelatedTo</v>
      </c>
      <c r="G3" s="4" t="str">
        <f t="shared" si="0"/>
        <v>| [[승정원일기]] || [[조선왕조실록]] || A는 B와 관련이 있다 || A edm:isRelatedTo B
|-</v>
      </c>
    </row>
    <row r="4" spans="1:7" ht="18" thickBot="1" x14ac:dyDescent="0.45">
      <c r="A4" s="5" t="s">
        <v>270</v>
      </c>
      <c r="B4" s="6" t="s">
        <v>272</v>
      </c>
      <c r="C4" s="7" t="s">
        <v>4</v>
      </c>
      <c r="D4" s="11"/>
      <c r="E4" t="str">
        <f>VLOOKUP(C4,온톨로지!$A$1:$D$125,2,0)</f>
        <v>edm:isRelatedTo</v>
      </c>
      <c r="G4" s="4" t="str">
        <f t="shared" si="0"/>
        <v>| [[승정원일기]] || [[일성록]] || A는 B와 관련이 있다 || A edm:isRelatedTo B
|-</v>
      </c>
    </row>
    <row r="5" spans="1:7" ht="18" thickBot="1" x14ac:dyDescent="0.45">
      <c r="A5" s="6" t="s">
        <v>273</v>
      </c>
      <c r="B5" s="5" t="s">
        <v>270</v>
      </c>
      <c r="C5" s="7" t="s">
        <v>4</v>
      </c>
      <c r="D5" s="11"/>
      <c r="E5" t="str">
        <f>VLOOKUP(C5,온톨로지!$A$1:$D$125,2,0)</f>
        <v>edm:isRelatedTo</v>
      </c>
      <c r="G5" s="4" t="str">
        <f t="shared" si="0"/>
        <v>| [[임진왜란]] || [[승정원일기]] || A는 B와 관련이 있다 || A edm:isRelatedTo B
|-</v>
      </c>
    </row>
    <row r="6" spans="1:7" ht="18" thickBot="1" x14ac:dyDescent="0.45">
      <c r="A6" s="6" t="s">
        <v>274</v>
      </c>
      <c r="B6" s="5" t="s">
        <v>270</v>
      </c>
      <c r="C6" s="7" t="s">
        <v>4</v>
      </c>
      <c r="D6" s="11"/>
      <c r="E6" t="str">
        <f>VLOOKUP(C6,온톨로지!$A$1:$D$125,2,0)</f>
        <v>edm:isRelatedTo</v>
      </c>
      <c r="G6" s="4" t="str">
        <f t="shared" si="0"/>
        <v>| [[이괄의 난]] || [[승정원일기]] || A는 B와 관련이 있다 || A edm:isRelatedTo B
|-</v>
      </c>
    </row>
    <row r="7" spans="1:7" x14ac:dyDescent="0.4">
      <c r="A7" t="s">
        <v>261</v>
      </c>
      <c r="B7" t="s">
        <v>262</v>
      </c>
      <c r="C7" t="s">
        <v>263</v>
      </c>
      <c r="E7" t="str">
        <f>VLOOKUP(C7,온톨로지!$A$1:$D$125,2,0)</f>
        <v>foaf:knows</v>
      </c>
      <c r="G7" s="4" t="str">
        <f t="shared" si="0"/>
        <v>| [[전형필]] || [[오세창]] || A는 B와 교유하였다 || A foaf:knows B
|-</v>
      </c>
    </row>
    <row r="8" spans="1:7" x14ac:dyDescent="0.4">
      <c r="A8" t="s">
        <v>264</v>
      </c>
      <c r="B8" t="s">
        <v>261</v>
      </c>
      <c r="C8" t="s">
        <v>260</v>
      </c>
      <c r="E8" t="str">
        <f>VLOOKUP(C8,온톨로지!$A$1:$D$125,2,0)</f>
        <v>ekc:hasFather</v>
      </c>
      <c r="G8" s="4" t="str">
        <f t="shared" si="0"/>
        <v>| [[전성우]] || [[전형필]] || A는 아버지 B가 있다 || A ekc:hasFather B
|-</v>
      </c>
    </row>
    <row r="9" spans="1:7" x14ac:dyDescent="0.4">
      <c r="A9" t="s">
        <v>264</v>
      </c>
      <c r="B9" t="s">
        <v>265</v>
      </c>
      <c r="C9" t="s">
        <v>263</v>
      </c>
      <c r="E9" t="str">
        <f>VLOOKUP(C9,온톨로지!$A$1:$D$125,2,0)</f>
        <v>foaf:knows</v>
      </c>
      <c r="G9" s="4" t="str">
        <f t="shared" si="0"/>
        <v>| [[전성우]] || [[김상기]] || A는 B와 교유하였다 || A foaf:knows B
|-</v>
      </c>
    </row>
    <row r="10" spans="1:7" x14ac:dyDescent="0.4">
      <c r="A10" t="s">
        <v>264</v>
      </c>
      <c r="B10" t="s">
        <v>266</v>
      </c>
      <c r="C10" t="s">
        <v>263</v>
      </c>
      <c r="E10" t="str">
        <f>VLOOKUP(C10,온톨로지!$A$1:$D$125,2,0)</f>
        <v>foaf:knows</v>
      </c>
      <c r="G10" s="4" t="str">
        <f t="shared" si="0"/>
        <v>| [[전성우]] || [[이홍직]] || A는 B와 교유하였다 || A foaf:knows B
|-</v>
      </c>
    </row>
    <row r="11" spans="1:7" x14ac:dyDescent="0.4">
      <c r="A11" t="s">
        <v>264</v>
      </c>
      <c r="B11" t="s">
        <v>267</v>
      </c>
      <c r="C11" t="s">
        <v>263</v>
      </c>
      <c r="E11" t="str">
        <f>VLOOKUP(C11,온톨로지!$A$1:$D$125,2,0)</f>
        <v>foaf:knows</v>
      </c>
      <c r="G11" s="4" t="str">
        <f t="shared" si="0"/>
        <v>| [[전성우]] || [[최순우]] || A는 B와 교유하였다 || A foaf:knows B
|-</v>
      </c>
    </row>
    <row r="12" spans="1:7" x14ac:dyDescent="0.4">
      <c r="A12" t="s">
        <v>264</v>
      </c>
      <c r="B12" t="s">
        <v>268</v>
      </c>
      <c r="C12" t="s">
        <v>263</v>
      </c>
      <c r="E12" t="str">
        <f>VLOOKUP(C12,온톨로지!$A$1:$D$125,2,0)</f>
        <v>foaf:knows</v>
      </c>
      <c r="G12" s="4" t="str">
        <f t="shared" si="0"/>
        <v>| [[전성우]] || [[김원룡]] || A는 B와 교유하였다 || A foaf:knows B
|-</v>
      </c>
    </row>
    <row r="13" spans="1:7" x14ac:dyDescent="0.4">
      <c r="A13" t="s">
        <v>261</v>
      </c>
      <c r="B13" t="s">
        <v>265</v>
      </c>
      <c r="C13" t="s">
        <v>263</v>
      </c>
      <c r="E13" t="str">
        <f>VLOOKUP(C13,온톨로지!$A$1:$D$125,2,0)</f>
        <v>foaf:knows</v>
      </c>
      <c r="G13" s="4" t="str">
        <f t="shared" si="0"/>
        <v>| [[전형필]] || [[김상기]] || A는 B와 교유하였다 || A foaf:knows B
|-</v>
      </c>
    </row>
    <row r="14" spans="1:7" x14ac:dyDescent="0.4">
      <c r="A14" t="s">
        <v>261</v>
      </c>
      <c r="B14" t="s">
        <v>266</v>
      </c>
      <c r="C14" t="s">
        <v>263</v>
      </c>
      <c r="E14" t="str">
        <f>VLOOKUP(C14,온톨로지!$A$1:$D$125,2,0)</f>
        <v>foaf:knows</v>
      </c>
      <c r="G14" s="4" t="str">
        <f t="shared" si="0"/>
        <v>| [[전형필]] || [[이홍직]] || A는 B와 교유하였다 || A foaf:knows B
|-</v>
      </c>
    </row>
    <row r="15" spans="1:7" x14ac:dyDescent="0.4">
      <c r="A15" t="s">
        <v>261</v>
      </c>
      <c r="B15" t="s">
        <v>267</v>
      </c>
      <c r="C15" t="s">
        <v>263</v>
      </c>
      <c r="E15" t="str">
        <f>VLOOKUP(C15,온톨로지!$A$1:$D$125,2,0)</f>
        <v>foaf:knows</v>
      </c>
      <c r="G15" s="4" t="str">
        <f t="shared" si="0"/>
        <v>| [[전형필]] || [[최순우]] || A는 B와 교유하였다 || A foaf:knows B
|-</v>
      </c>
    </row>
    <row r="16" spans="1:7" x14ac:dyDescent="0.4">
      <c r="A16" t="s">
        <v>261</v>
      </c>
      <c r="B16" t="s">
        <v>268</v>
      </c>
      <c r="C16" t="s">
        <v>263</v>
      </c>
      <c r="E16" t="str">
        <f>VLOOKUP(C16,온톨로지!$A$1:$D$125,2,0)</f>
        <v>foaf:knows</v>
      </c>
      <c r="G16" s="4" t="str">
        <f t="shared" si="0"/>
        <v>| [[전형필]] || [[김원룡]] || A는 B와 교유하였다 || A foaf:knows B
|-</v>
      </c>
    </row>
    <row r="17" spans="5:7" x14ac:dyDescent="0.4">
      <c r="E17" t="e">
        <f>VLOOKUP(C17,온톨로지!$A$1:$D$125,2,0)</f>
        <v>#N/A</v>
      </c>
      <c r="G17" s="4" t="e">
        <f t="shared" si="0"/>
        <v>#N/A</v>
      </c>
    </row>
    <row r="18" spans="5:7" x14ac:dyDescent="0.4">
      <c r="E18" t="e">
        <f>VLOOKUP(C18,온톨로지!$A$1:$D$125,2,0)</f>
        <v>#N/A</v>
      </c>
      <c r="G18" s="4" t="e">
        <f t="shared" si="0"/>
        <v>#N/A</v>
      </c>
    </row>
    <row r="19" spans="5:7" x14ac:dyDescent="0.4">
      <c r="E19" t="e">
        <f>VLOOKUP(C19,온톨로지!$A$1:$D$125,2,0)</f>
        <v>#N/A</v>
      </c>
      <c r="G19" s="4" t="e">
        <f t="shared" si="0"/>
        <v>#N/A</v>
      </c>
    </row>
    <row r="20" spans="5:7" x14ac:dyDescent="0.4">
      <c r="E20" t="e">
        <f>VLOOKUP(C20,온톨로지!$A$1:$D$125,2,0)</f>
        <v>#N/A</v>
      </c>
      <c r="G20" s="4" t="e">
        <f t="shared" si="0"/>
        <v>#N/A</v>
      </c>
    </row>
    <row r="21" spans="5:7" x14ac:dyDescent="0.4">
      <c r="E21" t="e">
        <f>VLOOKUP(C21,온톨로지!$A$1:$D$125,2,0)</f>
        <v>#N/A</v>
      </c>
      <c r="G21" s="4" t="e">
        <f t="shared" si="0"/>
        <v>#N/A</v>
      </c>
    </row>
    <row r="22" spans="5:7" x14ac:dyDescent="0.4">
      <c r="E22" t="e">
        <f>VLOOKUP(C22,온톨로지!$A$1:$D$125,2,0)</f>
        <v>#N/A</v>
      </c>
      <c r="G22" s="4" t="e">
        <f t="shared" si="0"/>
        <v>#N/A</v>
      </c>
    </row>
    <row r="23" spans="5:7" x14ac:dyDescent="0.4">
      <c r="E23" t="e">
        <f>VLOOKUP(C23,온톨로지!$A$1:$D$125,2,0)</f>
        <v>#N/A</v>
      </c>
      <c r="G23" s="4" t="e">
        <f t="shared" si="0"/>
        <v>#N/A</v>
      </c>
    </row>
    <row r="24" spans="5:7" x14ac:dyDescent="0.4">
      <c r="E24" t="e">
        <f>VLOOKUP(C24,온톨로지!$A$1:$D$125,2,0)</f>
        <v>#N/A</v>
      </c>
      <c r="G24" s="4" t="e">
        <f t="shared" si="0"/>
        <v>#N/A</v>
      </c>
    </row>
    <row r="25" spans="5:7" x14ac:dyDescent="0.4">
      <c r="E25" t="e">
        <f>VLOOKUP(C25,온톨로지!$A$1:$D$125,2,0)</f>
        <v>#N/A</v>
      </c>
      <c r="G25" s="4" t="e">
        <f t="shared" si="0"/>
        <v>#N/A</v>
      </c>
    </row>
    <row r="26" spans="5:7" x14ac:dyDescent="0.4">
      <c r="E26" t="e">
        <f>VLOOKUP(C26,온톨로지!$A$1:$D$125,2,0)</f>
        <v>#N/A</v>
      </c>
      <c r="G26" s="4" t="e">
        <f t="shared" si="0"/>
        <v>#N/A</v>
      </c>
    </row>
    <row r="27" spans="5:7" x14ac:dyDescent="0.4">
      <c r="E27" t="e">
        <f>VLOOKUP(C27,온톨로지!$A$1:$D$125,2,0)</f>
        <v>#N/A</v>
      </c>
      <c r="G27" s="4" t="e">
        <f t="shared" si="0"/>
        <v>#N/A</v>
      </c>
    </row>
    <row r="28" spans="5:7" x14ac:dyDescent="0.4">
      <c r="E28" t="e">
        <f>VLOOKUP(C28,온톨로지!$A$1:$D$125,2,0)</f>
        <v>#N/A</v>
      </c>
      <c r="G28" s="4" t="e">
        <f t="shared" si="0"/>
        <v>#N/A</v>
      </c>
    </row>
  </sheetData>
  <phoneticPr fontId="3" type="noConversion"/>
  <hyperlinks>
    <hyperlink ref="B3" r:id="rId1" tooltip="조선왕조실록" display="http://kadhlab103.com/wiki/index.php/%EC%A1%B0%EC%84%A0%EC%99%95%EC%A1%B0%EC%8B%A4%EB%A1%9D"/>
    <hyperlink ref="B4" r:id="rId2" tooltip="일성록 (없는 문서)" display="http://kadhlab103.com/wiki/index.php?title=%EC%9D%BC%EC%84%B1%EB%A1%9D&amp;action=edit&amp;redlink=1"/>
    <hyperlink ref="A5" r:id="rId3" tooltip="임진왜란" display="http://kadhlab103.com/wiki/index.php/%EC%9E%84%EC%A7%84%EC%99%9C%EB%9E%80"/>
    <hyperlink ref="A6" r:id="rId4" tooltip="이괄의 난 (없는 문서)" display="http://kadhlab103.com/wiki/index.php?title=%EC%9D%B4%EA%B4%84%EC%9D%98_%EB%82%9C&amp;action=edit&amp;redlink=1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27"/>
  <sheetViews>
    <sheetView tabSelected="1" zoomScale="70" zoomScaleNormal="70" workbookViewId="0">
      <selection activeCell="K12" sqref="K12"/>
    </sheetView>
  </sheetViews>
  <sheetFormatPr defaultRowHeight="17.399999999999999" x14ac:dyDescent="0.4"/>
  <cols>
    <col min="1" max="1" width="17" bestFit="1" customWidth="1"/>
    <col min="2" max="2" width="14" customWidth="1"/>
    <col min="3" max="3" width="20.69921875" style="2" customWidth="1"/>
    <col min="4" max="4" width="13.5" style="2" customWidth="1"/>
    <col min="5" max="5" width="20.69921875" style="2" customWidth="1"/>
    <col min="6" max="6" width="10.69921875" style="9" customWidth="1"/>
    <col min="7" max="7" width="9" style="9" customWidth="1"/>
    <col min="8" max="8" width="22.69921875" style="9" customWidth="1"/>
    <col min="12" max="12" width="17.19921875" style="17" bestFit="1" customWidth="1"/>
    <col min="13" max="13" width="8.09765625" style="17" customWidth="1"/>
    <col min="14" max="14" width="8.59765625" style="17" bestFit="1" customWidth="1"/>
    <col min="15" max="15" width="48.8984375" style="17" customWidth="1"/>
    <col min="16" max="16" width="20.69921875" style="17" bestFit="1" customWidth="1"/>
    <col min="17" max="17" width="11.19921875" style="17" customWidth="1"/>
  </cols>
  <sheetData>
    <row r="1" spans="1:17" x14ac:dyDescent="0.4">
      <c r="A1" s="1" t="s">
        <v>0</v>
      </c>
      <c r="B1" s="3" t="s">
        <v>1</v>
      </c>
      <c r="C1" t="s">
        <v>2</v>
      </c>
      <c r="D1"/>
      <c r="E1" t="s">
        <v>3</v>
      </c>
      <c r="F1" s="10" t="s">
        <v>292</v>
      </c>
      <c r="G1" s="10"/>
      <c r="H1" s="10"/>
      <c r="I1" s="19" t="s">
        <v>335</v>
      </c>
      <c r="J1" s="19"/>
      <c r="K1" t="s">
        <v>334</v>
      </c>
      <c r="L1" s="18" t="s">
        <v>369</v>
      </c>
      <c r="M1" s="18"/>
      <c r="N1" s="18"/>
      <c r="O1" s="18" t="s">
        <v>367</v>
      </c>
      <c r="P1" s="18" t="s">
        <v>368</v>
      </c>
      <c r="Q1" s="18"/>
    </row>
    <row r="2" spans="1:17" x14ac:dyDescent="0.4">
      <c r="A2" t="s">
        <v>270</v>
      </c>
      <c r="B2" t="s">
        <v>269</v>
      </c>
      <c r="C2" t="s">
        <v>6</v>
      </c>
      <c r="D2"/>
      <c r="E2" t="s">
        <v>277</v>
      </c>
      <c r="F2" s="8" t="str">
        <f>VLOOKUP(A2,$L:$L,1,0)</f>
        <v>승정원일기</v>
      </c>
      <c r="G2" s="8" t="str">
        <f>VLOOKUP(B2,$L:$L,1,0)</f>
        <v>승정원</v>
      </c>
      <c r="H2" s="8" t="str">
        <f>E2</f>
        <v>dcterms:creator</v>
      </c>
      <c r="I2" s="20" t="s">
        <v>336</v>
      </c>
      <c r="J2" s="20" t="s">
        <v>343</v>
      </c>
      <c r="L2" s="17" t="s">
        <v>279</v>
      </c>
      <c r="M2" s="17" t="s">
        <v>280</v>
      </c>
      <c r="N2" s="21" t="str">
        <f>L2</f>
        <v>승정원일기</v>
      </c>
      <c r="O2" s="17" t="str">
        <f>IF(K2=2,CONCATENATE("http://dh.aks.ac.kr/Encyves/wiki/index.php/",L2),IF(K2=0,CONCATENATE("http://dh.aks.ac.kr/Encyves/wiki/index.php/",L2),K2))</f>
        <v>http://dh.aks.ac.kr/Encyves/wiki/index.php/승정원일기</v>
      </c>
      <c r="P2" s="17" t="str">
        <f>IF(K2=2,"/VR/style/writing.png",IF(K2=0,"","/VR/style/outlink.png"))</f>
        <v/>
      </c>
      <c r="Q2" s="17">
        <v>1</v>
      </c>
    </row>
    <row r="3" spans="1:17" x14ac:dyDescent="0.4">
      <c r="A3" t="s">
        <v>270</v>
      </c>
      <c r="B3" t="s">
        <v>271</v>
      </c>
      <c r="C3" t="s">
        <v>4</v>
      </c>
      <c r="D3"/>
      <c r="E3" t="s">
        <v>278</v>
      </c>
      <c r="F3" s="8" t="str">
        <f t="shared" ref="F3:F66" si="0">VLOOKUP(A3,$L:$L,1,0)</f>
        <v>승정원일기</v>
      </c>
      <c r="G3" s="8" t="str">
        <f t="shared" ref="G3:G66" si="1">VLOOKUP(B3,$L:$L,1,0)</f>
        <v>조선왕조실록</v>
      </c>
      <c r="H3" s="8" t="str">
        <f t="shared" ref="H3:H32" si="2">E3</f>
        <v>edm:isRelatedTo</v>
      </c>
      <c r="I3" s="20" t="s">
        <v>337</v>
      </c>
      <c r="J3" s="20" t="s">
        <v>343</v>
      </c>
      <c r="L3" s="17" t="s">
        <v>281</v>
      </c>
      <c r="M3" s="17" t="s">
        <v>282</v>
      </c>
      <c r="N3" s="21" t="str">
        <f>L3</f>
        <v>조선왕조실록</v>
      </c>
      <c r="O3" s="17" t="str">
        <f>IF(K3=2,CONCATENATE("http://dh.aks.ac.kr/Encyves/wiki/index.php/",L3),IF(K3=0,CONCATENATE("http://dh.aks.ac.kr/Encyves/wiki/index.php/",L3),K3))</f>
        <v>http://dh.aks.ac.kr/Encyves/wiki/index.php/조선왕조실록</v>
      </c>
      <c r="P3" s="17" t="str">
        <f>IF(K3=2,"/VR/style/writing.png",IF(K3=0,"","/VR/style/outlink.png"))</f>
        <v/>
      </c>
      <c r="Q3" s="17">
        <v>1</v>
      </c>
    </row>
    <row r="4" spans="1:17" x14ac:dyDescent="0.4">
      <c r="A4" t="s">
        <v>270</v>
      </c>
      <c r="B4" t="s">
        <v>272</v>
      </c>
      <c r="C4" t="s">
        <v>4</v>
      </c>
      <c r="D4"/>
      <c r="E4" t="s">
        <v>278</v>
      </c>
      <c r="F4" s="8" t="str">
        <f t="shared" si="0"/>
        <v>승정원일기</v>
      </c>
      <c r="G4" s="8" t="str">
        <f t="shared" si="1"/>
        <v>일성록</v>
      </c>
      <c r="H4" s="8" t="str">
        <f t="shared" si="2"/>
        <v>edm:isRelatedTo</v>
      </c>
      <c r="I4" s="20" t="s">
        <v>338</v>
      </c>
      <c r="J4" s="20" t="s">
        <v>344</v>
      </c>
      <c r="L4" s="17" t="s">
        <v>283</v>
      </c>
      <c r="M4" s="17" t="s">
        <v>284</v>
      </c>
      <c r="N4" s="21" t="str">
        <f>L4</f>
        <v>일성록</v>
      </c>
      <c r="O4" s="17" t="str">
        <f>IF(K4=2,CONCATENATE("http://dh.aks.ac.kr/Encyves/wiki/index.php/",L4),IF(K4=0,CONCATENATE("http://dh.aks.ac.kr/Encyves/wiki/index.php/",L4),K4))</f>
        <v>http://dh.aks.ac.kr/Encyves/wiki/index.php/일성록</v>
      </c>
      <c r="P4" s="17" t="str">
        <f>IF(K4=2,"/VR/style/writing.png",IF(K4=0,"","/VR/style/outlink.png"))</f>
        <v/>
      </c>
      <c r="Q4" s="17">
        <v>1</v>
      </c>
    </row>
    <row r="5" spans="1:17" x14ac:dyDescent="0.4">
      <c r="A5" t="s">
        <v>273</v>
      </c>
      <c r="B5" t="s">
        <v>270</v>
      </c>
      <c r="C5" t="s">
        <v>4</v>
      </c>
      <c r="D5"/>
      <c r="E5" t="s">
        <v>278</v>
      </c>
      <c r="F5" s="8" t="str">
        <f t="shared" si="0"/>
        <v>임진왜란</v>
      </c>
      <c r="G5" s="8" t="str">
        <f t="shared" si="1"/>
        <v>승정원일기</v>
      </c>
      <c r="H5" s="8" t="str">
        <f t="shared" si="2"/>
        <v>edm:isRelatedTo</v>
      </c>
      <c r="I5" s="20" t="s">
        <v>339</v>
      </c>
      <c r="J5" s="20" t="s">
        <v>345</v>
      </c>
      <c r="L5" s="17" t="s">
        <v>285</v>
      </c>
      <c r="M5" s="17" t="s">
        <v>286</v>
      </c>
      <c r="N5" s="21" t="str">
        <f>L5</f>
        <v>임진왜란</v>
      </c>
      <c r="O5" s="17" t="str">
        <f>IF(K5=2,CONCATENATE("http://dh.aks.ac.kr/Encyves/wiki/index.php/",L5),IF(K5=0,CONCATENATE("http://dh.aks.ac.kr/Encyves/wiki/index.php/",L5),K5))</f>
        <v>http://dh.aks.ac.kr/Encyves/wiki/index.php/임진왜란</v>
      </c>
      <c r="P5" s="17" t="str">
        <f>IF(K5=2,"/VR/style/writing.png",IF(K5=0,"","/VR/style/outlink.png"))</f>
        <v/>
      </c>
      <c r="Q5" s="17">
        <v>1</v>
      </c>
    </row>
    <row r="6" spans="1:17" x14ac:dyDescent="0.4">
      <c r="A6" t="s">
        <v>289</v>
      </c>
      <c r="B6" t="s">
        <v>270</v>
      </c>
      <c r="C6" t="s">
        <v>4</v>
      </c>
      <c r="D6"/>
      <c r="E6" t="s">
        <v>278</v>
      </c>
      <c r="F6" s="8" t="str">
        <f t="shared" si="0"/>
        <v>이괄의_난</v>
      </c>
      <c r="G6" s="8" t="str">
        <f t="shared" si="1"/>
        <v>승정원일기</v>
      </c>
      <c r="H6" s="8" t="str">
        <f t="shared" si="2"/>
        <v>edm:isRelatedTo</v>
      </c>
      <c r="I6" s="20" t="s">
        <v>341</v>
      </c>
      <c r="J6" s="20" t="s">
        <v>344</v>
      </c>
      <c r="K6" t="s">
        <v>366</v>
      </c>
      <c r="L6" s="17" t="s">
        <v>287</v>
      </c>
      <c r="M6" s="17" t="s">
        <v>288</v>
      </c>
      <c r="N6" s="21" t="str">
        <f>L6</f>
        <v>이괄의_난</v>
      </c>
      <c r="O6" s="17" t="str">
        <f>IF(K6=2,CONCATENATE("http://dh.aks.ac.kr/Encyves/wiki/index.php/",L6),IF(K6=0,CONCATENATE("http://dh.aks.ac.kr/Encyves/wiki/index.php/",L6),K6))</f>
        <v>http://encykorea.aks.ac.kr/Contents/Index?contents_id=E0043666</v>
      </c>
      <c r="P6" s="17" t="str">
        <f>IF(K6=2,"/VR/style/writing.png",IF(K6=0,"","/VR/style/outlink.png"))</f>
        <v>/VR/style/outlink.png</v>
      </c>
      <c r="Q6" s="17">
        <v>1</v>
      </c>
    </row>
    <row r="7" spans="1:17" x14ac:dyDescent="0.4">
      <c r="C7"/>
      <c r="D7"/>
      <c r="E7"/>
      <c r="F7" s="8" t="e">
        <f t="shared" si="0"/>
        <v>#N/A</v>
      </c>
      <c r="G7" s="8" t="e">
        <f t="shared" si="1"/>
        <v>#N/A</v>
      </c>
      <c r="H7" s="8">
        <f t="shared" si="2"/>
        <v>0</v>
      </c>
      <c r="I7" s="20" t="s">
        <v>348</v>
      </c>
      <c r="J7" s="20" t="s">
        <v>349</v>
      </c>
      <c r="L7" s="17" t="s">
        <v>290</v>
      </c>
      <c r="M7" s="17" t="s">
        <v>291</v>
      </c>
      <c r="N7" s="21" t="str">
        <f>L7</f>
        <v>승정원</v>
      </c>
      <c r="O7" s="17" t="str">
        <f>IF(K7=2,CONCATENATE("http://dh.aks.ac.kr/Encyves/wiki/index.php/",L7),IF(K7=0,CONCATENATE("http://dh.aks.ac.kr/Encyves/wiki/index.php/",L7),K7))</f>
        <v>http://dh.aks.ac.kr/Encyves/wiki/index.php/승정원</v>
      </c>
      <c r="P7" s="17" t="str">
        <f>IF(K7=2,"/VR/style/writing.png",IF(K7=0,"","/VR/style/outlink.png"))</f>
        <v/>
      </c>
      <c r="Q7" s="17">
        <v>1</v>
      </c>
    </row>
    <row r="8" spans="1:17" x14ac:dyDescent="0.4">
      <c r="C8"/>
      <c r="D8"/>
      <c r="E8"/>
      <c r="F8" s="8" t="e">
        <f t="shared" si="0"/>
        <v>#N/A</v>
      </c>
      <c r="G8" s="8" t="e">
        <f t="shared" si="1"/>
        <v>#N/A</v>
      </c>
      <c r="H8" s="8">
        <f t="shared" si="2"/>
        <v>0</v>
      </c>
      <c r="I8" s="20" t="s">
        <v>355</v>
      </c>
      <c r="J8" s="20" t="s">
        <v>344</v>
      </c>
      <c r="L8" s="17" t="s">
        <v>243</v>
      </c>
      <c r="M8" s="17" t="s">
        <v>235</v>
      </c>
      <c r="N8" s="21" t="str">
        <f>L8</f>
        <v>김최선</v>
      </c>
      <c r="O8" s="17" t="str">
        <f>IF(K8=2,CONCATENATE("http://dh.aks.ac.kr/Encyves/wiki/index.php/",L8),IF(K8=0,CONCATENATE("http://dh.aks.ac.kr/Encyves/wiki/index.php/",L8),K8))</f>
        <v>http://dh.aks.ac.kr/Encyves/wiki/index.php/김최선</v>
      </c>
      <c r="P8" s="17" t="str">
        <f>IF(K8=2,"/VR/style/writing.png",IF(K8=0,"","/VR/style/outlink.png"))</f>
        <v/>
      </c>
      <c r="Q8" s="17">
        <v>1</v>
      </c>
    </row>
    <row r="9" spans="1:17" x14ac:dyDescent="0.4">
      <c r="C9"/>
      <c r="D9"/>
      <c r="E9"/>
      <c r="F9" s="8" t="e">
        <f t="shared" si="0"/>
        <v>#N/A</v>
      </c>
      <c r="G9" s="8" t="e">
        <f t="shared" si="1"/>
        <v>#N/A</v>
      </c>
      <c r="H9" s="8">
        <f t="shared" si="2"/>
        <v>0</v>
      </c>
      <c r="I9" s="20" t="s">
        <v>340</v>
      </c>
      <c r="J9" s="20" t="s">
        <v>346</v>
      </c>
      <c r="L9" s="17" t="s">
        <v>248</v>
      </c>
      <c r="M9" s="17" t="s">
        <v>235</v>
      </c>
      <c r="N9" s="21" t="str">
        <f>L9</f>
        <v>하명상</v>
      </c>
      <c r="O9" s="17" t="str">
        <f>IF(K9=2,CONCATENATE("http://dh.aks.ac.kr/Encyves/wiki/index.php/",L9),IF(K9=0,CONCATENATE("http://dh.aks.ac.kr/Encyves/wiki/index.php/",L9),K9))</f>
        <v>http://dh.aks.ac.kr/Encyves/wiki/index.php/하명상</v>
      </c>
      <c r="P9" s="17" t="str">
        <f>IF(K9=2,"/VR/style/writing.png",IF(K9=0,"","/VR/style/outlink.png"))</f>
        <v/>
      </c>
      <c r="Q9" s="17">
        <v>1</v>
      </c>
    </row>
    <row r="10" spans="1:17" x14ac:dyDescent="0.4">
      <c r="C10"/>
      <c r="D10"/>
      <c r="E10"/>
      <c r="F10" s="8" t="e">
        <f t="shared" si="0"/>
        <v>#N/A</v>
      </c>
      <c r="G10" s="8" t="e">
        <f t="shared" si="1"/>
        <v>#N/A</v>
      </c>
      <c r="H10" s="8">
        <f t="shared" si="2"/>
        <v>0</v>
      </c>
      <c r="I10" s="20" t="s">
        <v>342</v>
      </c>
      <c r="J10" s="20" t="s">
        <v>347</v>
      </c>
      <c r="K10">
        <v>2</v>
      </c>
      <c r="L10" s="17" t="s">
        <v>249</v>
      </c>
      <c r="M10" s="17" t="s">
        <v>230</v>
      </c>
      <c r="N10" s="21" t="str">
        <f>L10</f>
        <v>하한명</v>
      </c>
      <c r="O10" s="17" t="str">
        <f>IF(K10=2,CONCATENATE("http://dh.aks.ac.kr/Encyves/wiki/index.php/",L10),IF(K10=0,CONCATENATE("http://dh.aks.ac.kr/Encyves/wiki/index.php/",L10),K10))</f>
        <v>http://dh.aks.ac.kr/Encyves/wiki/index.php/하한명</v>
      </c>
      <c r="P10" s="17" t="str">
        <f>IF(K10=2,"/VR/style/writing.png",IF(K10=0,"","/VR/style/outlink.png"))</f>
        <v>/VR/style/writing.png</v>
      </c>
      <c r="Q10" s="17">
        <v>1</v>
      </c>
    </row>
    <row r="11" spans="1:17" x14ac:dyDescent="0.4">
      <c r="C11"/>
      <c r="D11"/>
      <c r="E11"/>
      <c r="F11" s="8" t="e">
        <f t="shared" si="0"/>
        <v>#N/A</v>
      </c>
      <c r="G11" s="8" t="e">
        <f t="shared" si="1"/>
        <v>#N/A</v>
      </c>
      <c r="H11" s="8">
        <f t="shared" si="2"/>
        <v>0</v>
      </c>
      <c r="I11" s="19" t="s">
        <v>364</v>
      </c>
      <c r="J11" s="19" t="s">
        <v>346</v>
      </c>
      <c r="K11">
        <v>2</v>
      </c>
      <c r="L11" s="17" t="s">
        <v>250</v>
      </c>
      <c r="M11" s="17" t="s">
        <v>236</v>
      </c>
      <c r="N11" s="21" t="str">
        <f>L11</f>
        <v>조상수</v>
      </c>
      <c r="O11" s="17" t="str">
        <f>IF(K11=2,CONCATENATE("http://dh.aks.ac.kr/Encyves/wiki/index.php/",L11),IF(K11=0,CONCATENATE("http://dh.aks.ac.kr/Encyves/wiki/index.php/",L11),K11))</f>
        <v>http://dh.aks.ac.kr/Encyves/wiki/index.php/조상수</v>
      </c>
      <c r="P11" s="17" t="str">
        <f>IF(K11=2,"/VR/style/writing.png",IF(K11=0,"","/VR/style/outlink.png"))</f>
        <v>/VR/style/writing.png</v>
      </c>
      <c r="Q11" s="17">
        <v>1</v>
      </c>
    </row>
    <row r="12" spans="1:17" x14ac:dyDescent="0.4">
      <c r="C12"/>
      <c r="D12"/>
      <c r="E12"/>
      <c r="F12" s="8" t="e">
        <f t="shared" si="0"/>
        <v>#N/A</v>
      </c>
      <c r="G12" s="8" t="e">
        <f t="shared" si="1"/>
        <v>#N/A</v>
      </c>
      <c r="H12" s="8">
        <f t="shared" si="2"/>
        <v>0</v>
      </c>
      <c r="I12" s="19" t="s">
        <v>365</v>
      </c>
      <c r="J12" s="19" t="s">
        <v>346</v>
      </c>
      <c r="K12">
        <v>2</v>
      </c>
      <c r="L12" s="17" t="s">
        <v>244</v>
      </c>
      <c r="M12" s="17" t="s">
        <v>246</v>
      </c>
      <c r="N12" s="21" t="str">
        <f>L12</f>
        <v>명성왕후_김씨</v>
      </c>
      <c r="O12" s="17" t="str">
        <f>IF(K12=2,CONCATENATE("http://dh.aks.ac.kr/Encyves/wiki/index.php/",L12),IF(K12=0,CONCATENATE("http://dh.aks.ac.kr/Encyves/wiki/index.php/",L12),K12))</f>
        <v>http://dh.aks.ac.kr/Encyves/wiki/index.php/명성왕후_김씨</v>
      </c>
      <c r="P12" s="17" t="str">
        <f>IF(K12=2,"/VR/style/writing.png",IF(K12=0,"","/VR/style/outlink.png"))</f>
        <v>/VR/style/writing.png</v>
      </c>
      <c r="Q12" s="17">
        <v>1</v>
      </c>
    </row>
    <row r="13" spans="1:17" x14ac:dyDescent="0.4">
      <c r="C13"/>
      <c r="D13"/>
      <c r="E13"/>
      <c r="F13" s="8" t="e">
        <f t="shared" si="0"/>
        <v>#N/A</v>
      </c>
      <c r="G13" s="8" t="e">
        <f t="shared" si="1"/>
        <v>#N/A</v>
      </c>
      <c r="H13" s="8">
        <f t="shared" si="2"/>
        <v>0</v>
      </c>
      <c r="I13" s="20" t="s">
        <v>350</v>
      </c>
      <c r="J13" s="20" t="s">
        <v>351</v>
      </c>
      <c r="L13" s="17" t="s">
        <v>245</v>
      </c>
      <c r="M13" s="17" t="s">
        <v>230</v>
      </c>
      <c r="N13" s="21" t="str">
        <f>L13</f>
        <v>조선_현종</v>
      </c>
      <c r="O13" s="17" t="str">
        <f>IF(K13=2,CONCATENATE("http://dh.aks.ac.kr/Encyves/wiki/index.php/",L13),IF(K13=0,CONCATENATE("http://dh.aks.ac.kr/Encyves/wiki/index.php/",L13),K13))</f>
        <v>http://dh.aks.ac.kr/Encyves/wiki/index.php/조선_현종</v>
      </c>
      <c r="P13" s="17" t="str">
        <f>IF(K13=2,"/VR/style/writing.png",IF(K13=0,"","/VR/style/outlink.png"))</f>
        <v/>
      </c>
      <c r="Q13" s="17">
        <v>1</v>
      </c>
    </row>
    <row r="14" spans="1:17" x14ac:dyDescent="0.4">
      <c r="C14"/>
      <c r="D14"/>
      <c r="E14"/>
      <c r="F14" s="8" t="e">
        <f t="shared" si="0"/>
        <v>#N/A</v>
      </c>
      <c r="G14" s="8" t="e">
        <f t="shared" si="1"/>
        <v>#N/A</v>
      </c>
      <c r="H14" s="8">
        <f t="shared" si="2"/>
        <v>0</v>
      </c>
      <c r="I14" s="20" t="s">
        <v>352</v>
      </c>
      <c r="J14" s="20" t="s">
        <v>353</v>
      </c>
      <c r="L14" s="17" t="s">
        <v>242</v>
      </c>
      <c r="M14" s="17" t="s">
        <v>247</v>
      </c>
      <c r="N14" s="21" t="str">
        <f>L14</f>
        <v>김우명</v>
      </c>
      <c r="O14" s="17" t="str">
        <f>IF(K14=2,CONCATENATE("http://dh.aks.ac.kr/Encyves/wiki/index.php/",L14),IF(K14=0,CONCATENATE("http://dh.aks.ac.kr/Encyves/wiki/index.php/",L14),K14))</f>
        <v>http://dh.aks.ac.kr/Encyves/wiki/index.php/김우명</v>
      </c>
      <c r="P14" s="17" t="str">
        <f>IF(K14=2,"/VR/style/writing.png",IF(K14=0,"","/VR/style/outlink.png"))</f>
        <v/>
      </c>
      <c r="Q14" s="17">
        <v>1</v>
      </c>
    </row>
    <row r="15" spans="1:17" x14ac:dyDescent="0.4">
      <c r="C15"/>
      <c r="D15"/>
      <c r="E15"/>
      <c r="F15" s="8" t="e">
        <f t="shared" si="0"/>
        <v>#N/A</v>
      </c>
      <c r="G15" s="8" t="e">
        <f t="shared" si="1"/>
        <v>#N/A</v>
      </c>
      <c r="H15" s="8">
        <f t="shared" si="2"/>
        <v>0</v>
      </c>
      <c r="I15" s="20" t="s">
        <v>354</v>
      </c>
      <c r="J15" s="20" t="s">
        <v>353</v>
      </c>
      <c r="L15" s="17" t="s">
        <v>237</v>
      </c>
      <c r="M15" s="17" t="s">
        <v>11</v>
      </c>
      <c r="N15" s="21" t="str">
        <f>L15</f>
        <v>국립중앙도서관</v>
      </c>
      <c r="O15" s="17" t="str">
        <f>IF(K15=2,CONCATENATE("http://dh.aks.ac.kr/Encyves/wiki/index.php/",L15),IF(K15=0,CONCATENATE("http://dh.aks.ac.kr/Encyves/wiki/index.php/",L15),K15))</f>
        <v>http://dh.aks.ac.kr/Encyves/wiki/index.php/국립중앙도서관</v>
      </c>
      <c r="P15" s="17" t="str">
        <f>IF(K15=2,"/VR/style/writing.png",IF(K15=0,"","/VR/style/outlink.png"))</f>
        <v/>
      </c>
      <c r="Q15" s="17">
        <v>1</v>
      </c>
    </row>
    <row r="16" spans="1:17" x14ac:dyDescent="0.4">
      <c r="C16"/>
      <c r="D16"/>
      <c r="E16"/>
      <c r="F16" s="8" t="e">
        <f t="shared" si="0"/>
        <v>#N/A</v>
      </c>
      <c r="G16" s="8" t="e">
        <f t="shared" si="1"/>
        <v>#N/A</v>
      </c>
      <c r="H16" s="8">
        <f t="shared" si="2"/>
        <v>0</v>
      </c>
      <c r="I16" s="20" t="s">
        <v>356</v>
      </c>
      <c r="J16" s="20" t="s">
        <v>353</v>
      </c>
      <c r="N16" s="21">
        <f t="shared" ref="N16:N79" si="3">L16</f>
        <v>0</v>
      </c>
      <c r="O16" s="17" t="str">
        <f>IF(K16=2,CONCATENATE("http://dh.aks.ac.kr/Encyves/wiki/index.php/",L16),IF(K16=0,CONCATENATE("http://dh.aks.ac.kr/Encyves/wiki/index.php/",L16),K16))</f>
        <v>http://dh.aks.ac.kr/Encyves/wiki/index.php/</v>
      </c>
      <c r="P16" s="17" t="str">
        <f>IF(K16=2,"/VR/style/writing.png",IF(K16=0,"","/VR/style/outlink.png"))</f>
        <v/>
      </c>
      <c r="Q16" s="17">
        <v>1</v>
      </c>
    </row>
    <row r="17" spans="3:17" x14ac:dyDescent="0.4">
      <c r="F17" s="8" t="e">
        <f t="shared" si="0"/>
        <v>#N/A</v>
      </c>
      <c r="G17" s="8" t="e">
        <f t="shared" si="1"/>
        <v>#N/A</v>
      </c>
      <c r="H17" s="8">
        <f t="shared" si="2"/>
        <v>0</v>
      </c>
      <c r="I17" s="20" t="s">
        <v>357</v>
      </c>
      <c r="J17" s="20" t="s">
        <v>353</v>
      </c>
      <c r="N17" s="21">
        <f t="shared" si="3"/>
        <v>0</v>
      </c>
      <c r="O17" s="17" t="str">
        <f>IF(K17=2,CONCATENATE("http://dh.aks.ac.kr/Encyves/wiki/index.php/",L17),IF(K17=0,CONCATENATE("http://dh.aks.ac.kr/Encyves/wiki/index.php/",L17),K17))</f>
        <v>http://dh.aks.ac.kr/Encyves/wiki/index.php/</v>
      </c>
      <c r="P17" s="17" t="str">
        <f>IF(K17=2,"/VR/style/writing.png",IF(K17=0,"","/VR/style/outlink.png"))</f>
        <v/>
      </c>
      <c r="Q17" s="17">
        <v>1</v>
      </c>
    </row>
    <row r="18" spans="3:17" x14ac:dyDescent="0.4">
      <c r="C18"/>
      <c r="D18"/>
      <c r="E18"/>
      <c r="F18" s="8" t="e">
        <f t="shared" si="0"/>
        <v>#N/A</v>
      </c>
      <c r="G18" s="8" t="e">
        <f t="shared" si="1"/>
        <v>#N/A</v>
      </c>
      <c r="H18" s="8">
        <f t="shared" si="2"/>
        <v>0</v>
      </c>
      <c r="I18" s="20" t="s">
        <v>358</v>
      </c>
      <c r="J18" s="20" t="s">
        <v>353</v>
      </c>
      <c r="N18" s="21">
        <f t="shared" si="3"/>
        <v>0</v>
      </c>
      <c r="O18" s="17" t="str">
        <f>IF(K18=2,CONCATENATE("http://dh.aks.ac.kr/Encyves/wiki/index.php/",L18),IF(K18=0,CONCATENATE("http://dh.aks.ac.kr/Encyves/wiki/index.php/",L18),K18))</f>
        <v>http://dh.aks.ac.kr/Encyves/wiki/index.php/</v>
      </c>
      <c r="P18" s="17" t="str">
        <f>IF(K18=2,"/VR/style/writing.png",IF(K18=0,"","/VR/style/outlink.png"))</f>
        <v/>
      </c>
      <c r="Q18" s="17">
        <v>1</v>
      </c>
    </row>
    <row r="19" spans="3:17" x14ac:dyDescent="0.4">
      <c r="C19"/>
      <c r="D19"/>
      <c r="E19"/>
      <c r="F19" s="8" t="e">
        <f t="shared" si="0"/>
        <v>#N/A</v>
      </c>
      <c r="G19" s="8" t="e">
        <f t="shared" si="1"/>
        <v>#N/A</v>
      </c>
      <c r="H19" s="8">
        <f t="shared" si="2"/>
        <v>0</v>
      </c>
      <c r="I19" s="20" t="s">
        <v>359</v>
      </c>
      <c r="J19" s="20" t="s">
        <v>353</v>
      </c>
      <c r="N19" s="21">
        <f t="shared" si="3"/>
        <v>0</v>
      </c>
      <c r="O19" s="17" t="str">
        <f>IF(K19=2,CONCATENATE("http://dh.aks.ac.kr/Encyves/wiki/index.php/",L19),IF(K19=0,CONCATENATE("http://dh.aks.ac.kr/Encyves/wiki/index.php/",L19),K19))</f>
        <v>http://dh.aks.ac.kr/Encyves/wiki/index.php/</v>
      </c>
      <c r="P19" s="17" t="str">
        <f>IF(K19=2,"/VR/style/writing.png",IF(K19=0,"","/VR/style/outlink.png"))</f>
        <v/>
      </c>
      <c r="Q19" s="17">
        <v>1</v>
      </c>
    </row>
    <row r="20" spans="3:17" x14ac:dyDescent="0.4">
      <c r="C20"/>
      <c r="D20"/>
      <c r="E20"/>
      <c r="F20" s="8" t="e">
        <f t="shared" si="0"/>
        <v>#N/A</v>
      </c>
      <c r="G20" s="8" t="e">
        <f t="shared" si="1"/>
        <v>#N/A</v>
      </c>
      <c r="H20" s="8">
        <f t="shared" si="2"/>
        <v>0</v>
      </c>
      <c r="I20" s="20" t="s">
        <v>360</v>
      </c>
      <c r="J20" s="20" t="s">
        <v>353</v>
      </c>
      <c r="N20" s="21">
        <f t="shared" si="3"/>
        <v>0</v>
      </c>
      <c r="O20" s="17" t="str">
        <f>IF(K20=2,CONCATENATE("http://dh.aks.ac.kr/Encyves/wiki/index.php/",L20),IF(K20=0,CONCATENATE("http://dh.aks.ac.kr/Encyves/wiki/index.php/",L20),K20))</f>
        <v>http://dh.aks.ac.kr/Encyves/wiki/index.php/</v>
      </c>
      <c r="P20" s="17" t="str">
        <f>IF(K20=2,"/VR/style/writing.png",IF(K20=0,"","/VR/style/outlink.png"))</f>
        <v/>
      </c>
      <c r="Q20" s="17">
        <v>1</v>
      </c>
    </row>
    <row r="21" spans="3:17" x14ac:dyDescent="0.4">
      <c r="C21"/>
      <c r="D21"/>
      <c r="E21"/>
      <c r="F21" s="8" t="e">
        <f t="shared" si="0"/>
        <v>#N/A</v>
      </c>
      <c r="G21" s="8" t="e">
        <f t="shared" si="1"/>
        <v>#N/A</v>
      </c>
      <c r="H21" s="8">
        <f t="shared" si="2"/>
        <v>0</v>
      </c>
      <c r="I21" s="20" t="s">
        <v>361</v>
      </c>
      <c r="J21" s="20" t="s">
        <v>353</v>
      </c>
      <c r="N21" s="21">
        <f t="shared" si="3"/>
        <v>0</v>
      </c>
      <c r="O21" s="17" t="str">
        <f>IF(K21=2,CONCATENATE("http://dh.aks.ac.kr/Encyves/wiki/index.php/",L21),IF(K21=0,CONCATENATE("http://dh.aks.ac.kr/Encyves/wiki/index.php/",L21),K21))</f>
        <v>http://dh.aks.ac.kr/Encyves/wiki/index.php/</v>
      </c>
      <c r="P21" s="17" t="str">
        <f>IF(K21=2,"/VR/style/writing.png",IF(K21=0,"","/VR/style/outlink.png"))</f>
        <v/>
      </c>
      <c r="Q21" s="17">
        <v>1</v>
      </c>
    </row>
    <row r="22" spans="3:17" x14ac:dyDescent="0.4">
      <c r="C22"/>
      <c r="D22"/>
      <c r="E22"/>
      <c r="F22" s="8" t="e">
        <f t="shared" si="0"/>
        <v>#N/A</v>
      </c>
      <c r="G22" s="8" t="e">
        <f t="shared" si="1"/>
        <v>#N/A</v>
      </c>
      <c r="H22" s="8">
        <f t="shared" si="2"/>
        <v>0</v>
      </c>
      <c r="I22" s="20" t="s">
        <v>362</v>
      </c>
      <c r="J22" s="20" t="s">
        <v>353</v>
      </c>
      <c r="L22" s="16"/>
      <c r="N22" s="21">
        <f t="shared" si="3"/>
        <v>0</v>
      </c>
      <c r="O22" s="17" t="str">
        <f>IF(K22=2,CONCATENATE("http://dh.aks.ac.kr/Encyves/wiki/index.php/",L22),IF(K22=0,CONCATENATE("http://dh.aks.ac.kr/Encyves/wiki/index.php/",L22),K22))</f>
        <v>http://dh.aks.ac.kr/Encyves/wiki/index.php/</v>
      </c>
      <c r="P22" s="17" t="str">
        <f>IF(K22=2,"/VR/style/writing.png",IF(K22=0,"","/VR/style/outlink.png"))</f>
        <v/>
      </c>
      <c r="Q22" s="17">
        <v>1</v>
      </c>
    </row>
    <row r="23" spans="3:17" x14ac:dyDescent="0.4">
      <c r="C23"/>
      <c r="D23"/>
      <c r="E23"/>
      <c r="F23" s="8" t="e">
        <f t="shared" si="0"/>
        <v>#N/A</v>
      </c>
      <c r="G23" s="8" t="e">
        <f t="shared" si="1"/>
        <v>#N/A</v>
      </c>
      <c r="H23" s="8">
        <f t="shared" si="2"/>
        <v>0</v>
      </c>
      <c r="I23" s="20" t="s">
        <v>363</v>
      </c>
      <c r="J23" s="20" t="s">
        <v>353</v>
      </c>
      <c r="N23" s="21">
        <f t="shared" si="3"/>
        <v>0</v>
      </c>
      <c r="O23" s="17" t="str">
        <f>IF(K23=2,CONCATENATE("http://dh.aks.ac.kr/Encyves/wiki/index.php/",L23),IF(K23=0,CONCATENATE("http://dh.aks.ac.kr/Encyves/wiki/index.php/",L23),K23))</f>
        <v>http://dh.aks.ac.kr/Encyves/wiki/index.php/</v>
      </c>
      <c r="P23" s="17" t="str">
        <f>IF(K23=2,"/VR/style/writing.png",IF(K23=0,"","/VR/style/outlink.png"))</f>
        <v/>
      </c>
      <c r="Q23" s="17">
        <v>1</v>
      </c>
    </row>
    <row r="24" spans="3:17" x14ac:dyDescent="0.4">
      <c r="C24"/>
      <c r="D24"/>
      <c r="E24"/>
      <c r="F24" s="8" t="e">
        <f t="shared" si="0"/>
        <v>#N/A</v>
      </c>
      <c r="G24" s="8" t="e">
        <f t="shared" si="1"/>
        <v>#N/A</v>
      </c>
      <c r="H24" s="8">
        <f t="shared" si="2"/>
        <v>0</v>
      </c>
      <c r="N24" s="21">
        <f t="shared" si="3"/>
        <v>0</v>
      </c>
      <c r="O24" s="17" t="str">
        <f>IF(K24=2,CONCATENATE("http://dh.aks.ac.kr/Encyves/wiki/index.php/",L24),IF(K24=0,CONCATENATE("http://dh.aks.ac.kr/Encyves/wiki/index.php/",L24),K24))</f>
        <v>http://dh.aks.ac.kr/Encyves/wiki/index.php/</v>
      </c>
      <c r="P24" s="17" t="str">
        <f>IF(K24=2,"/VR/style/writing.png",IF(K24=0,"","/VR/style/outlink.png"))</f>
        <v/>
      </c>
      <c r="Q24" s="17">
        <v>1</v>
      </c>
    </row>
    <row r="25" spans="3:17" x14ac:dyDescent="0.4">
      <c r="C25"/>
      <c r="D25"/>
      <c r="E25"/>
      <c r="F25" s="8" t="e">
        <f t="shared" si="0"/>
        <v>#N/A</v>
      </c>
      <c r="G25" s="8" t="e">
        <f t="shared" si="1"/>
        <v>#N/A</v>
      </c>
      <c r="H25" s="8">
        <f t="shared" si="2"/>
        <v>0</v>
      </c>
      <c r="N25" s="21">
        <f t="shared" si="3"/>
        <v>0</v>
      </c>
      <c r="O25" s="17" t="str">
        <f>IF(K25=2,CONCATENATE("http://dh.aks.ac.kr/Encyves/wiki/index.php/",L25),IF(K25=0,CONCATENATE("http://dh.aks.ac.kr/Encyves/wiki/index.php/",L25),K25))</f>
        <v>http://dh.aks.ac.kr/Encyves/wiki/index.php/</v>
      </c>
      <c r="P25" s="17" t="str">
        <f>IF(K25=2,"/VR/style/writing.png",IF(K25=0,"","/VR/style/outlink.png"))</f>
        <v/>
      </c>
      <c r="Q25" s="17">
        <v>1</v>
      </c>
    </row>
    <row r="26" spans="3:17" x14ac:dyDescent="0.4">
      <c r="C26"/>
      <c r="D26"/>
      <c r="E26"/>
      <c r="F26" s="8" t="e">
        <f t="shared" si="0"/>
        <v>#N/A</v>
      </c>
      <c r="G26" s="8" t="e">
        <f t="shared" si="1"/>
        <v>#N/A</v>
      </c>
      <c r="H26" s="8">
        <f t="shared" si="2"/>
        <v>0</v>
      </c>
      <c r="N26" s="21">
        <f t="shared" si="3"/>
        <v>0</v>
      </c>
      <c r="O26" s="17" t="str">
        <f>IF(K26=2,CONCATENATE("http://dh.aks.ac.kr/Encyves/wiki/index.php/",L26),IF(K26=0,CONCATENATE("http://dh.aks.ac.kr/Encyves/wiki/index.php/",L26),K26))</f>
        <v>http://dh.aks.ac.kr/Encyves/wiki/index.php/</v>
      </c>
      <c r="P26" s="17" t="str">
        <f>IF(K26=2,"/VR/style/writing.png",IF(K26=0,"","/VR/style/outlink.png"))</f>
        <v/>
      </c>
      <c r="Q26" s="17">
        <v>1</v>
      </c>
    </row>
    <row r="27" spans="3:17" x14ac:dyDescent="0.4">
      <c r="F27" s="8" t="e">
        <f t="shared" si="0"/>
        <v>#N/A</v>
      </c>
      <c r="G27" s="8" t="e">
        <f t="shared" si="1"/>
        <v>#N/A</v>
      </c>
      <c r="H27" s="8">
        <f t="shared" si="2"/>
        <v>0</v>
      </c>
      <c r="N27" s="21">
        <f t="shared" si="3"/>
        <v>0</v>
      </c>
      <c r="O27" s="17" t="str">
        <f>IF(K27=2,CONCATENATE("http://dh.aks.ac.kr/Encyves/wiki/index.php/",L27),IF(K27=0,CONCATENATE("http://dh.aks.ac.kr/Encyves/wiki/index.php/",L27),K27))</f>
        <v>http://dh.aks.ac.kr/Encyves/wiki/index.php/</v>
      </c>
      <c r="P27" s="17" t="str">
        <f>IF(K27=2,"/VR/style/writing.png",IF(K27=0,"","/VR/style/outlink.png"))</f>
        <v/>
      </c>
      <c r="Q27" s="17">
        <v>1</v>
      </c>
    </row>
    <row r="28" spans="3:17" x14ac:dyDescent="0.4">
      <c r="F28" s="8" t="e">
        <f t="shared" si="0"/>
        <v>#N/A</v>
      </c>
      <c r="G28" s="8" t="e">
        <f t="shared" si="1"/>
        <v>#N/A</v>
      </c>
      <c r="H28" s="8">
        <f t="shared" si="2"/>
        <v>0</v>
      </c>
      <c r="N28" s="21">
        <f t="shared" si="3"/>
        <v>0</v>
      </c>
      <c r="O28" s="17" t="str">
        <f>IF(K28=2,CONCATENATE("http://dh.aks.ac.kr/Encyves/wiki/index.php/",L28),IF(K28=0,CONCATENATE("http://dh.aks.ac.kr/Encyves/wiki/index.php/",L28),K28))</f>
        <v>http://dh.aks.ac.kr/Encyves/wiki/index.php/</v>
      </c>
      <c r="P28" s="17" t="str">
        <f>IF(K28=2,"/VR/style/writing.png",IF(K28=0,"","/VR/style/outlink.png"))</f>
        <v/>
      </c>
      <c r="Q28" s="17">
        <v>1</v>
      </c>
    </row>
    <row r="29" spans="3:17" x14ac:dyDescent="0.4">
      <c r="F29" s="8" t="e">
        <f t="shared" si="0"/>
        <v>#N/A</v>
      </c>
      <c r="G29" s="8" t="e">
        <f t="shared" si="1"/>
        <v>#N/A</v>
      </c>
      <c r="H29" s="8">
        <f t="shared" si="2"/>
        <v>0</v>
      </c>
      <c r="N29" s="21">
        <f t="shared" si="3"/>
        <v>0</v>
      </c>
      <c r="O29" s="17" t="str">
        <f>IF(K29=2,CONCATENATE("http://dh.aks.ac.kr/Encyves/wiki/index.php/",L29),IF(K29=0,CONCATENATE("http://dh.aks.ac.kr/Encyves/wiki/index.php/",L29),K29))</f>
        <v>http://dh.aks.ac.kr/Encyves/wiki/index.php/</v>
      </c>
      <c r="P29" s="17" t="str">
        <f>IF(K29=2,"/VR/style/writing.png",IF(K29=0,"","/VR/style/outlink.png"))</f>
        <v/>
      </c>
      <c r="Q29" s="17">
        <v>1</v>
      </c>
    </row>
    <row r="30" spans="3:17" x14ac:dyDescent="0.4">
      <c r="F30" s="8" t="e">
        <f t="shared" si="0"/>
        <v>#N/A</v>
      </c>
      <c r="G30" s="8" t="e">
        <f t="shared" si="1"/>
        <v>#N/A</v>
      </c>
      <c r="H30" s="8">
        <f t="shared" si="2"/>
        <v>0</v>
      </c>
      <c r="N30" s="21">
        <f t="shared" si="3"/>
        <v>0</v>
      </c>
      <c r="O30" s="17" t="str">
        <f>IF(K30=2,CONCATENATE("http://dh.aks.ac.kr/Encyves/wiki/index.php/",L30),IF(K30=0,CONCATENATE("http://dh.aks.ac.kr/Encyves/wiki/index.php/",L30),K30))</f>
        <v>http://dh.aks.ac.kr/Encyves/wiki/index.php/</v>
      </c>
      <c r="P30" s="17" t="str">
        <f>IF(K30=2,"/VR/style/writing.png",IF(K30=0,"","/VR/style/outlink.png"))</f>
        <v/>
      </c>
      <c r="Q30" s="17">
        <v>1</v>
      </c>
    </row>
    <row r="31" spans="3:17" x14ac:dyDescent="0.4">
      <c r="F31" s="8" t="e">
        <f t="shared" si="0"/>
        <v>#N/A</v>
      </c>
      <c r="G31" s="8" t="e">
        <f t="shared" si="1"/>
        <v>#N/A</v>
      </c>
      <c r="H31" s="8">
        <f t="shared" si="2"/>
        <v>0</v>
      </c>
      <c r="N31" s="21">
        <f t="shared" si="3"/>
        <v>0</v>
      </c>
      <c r="O31" s="17" t="str">
        <f>IF(K31=2,CONCATENATE("http://dh.aks.ac.kr/Encyves/wiki/index.php/",L31),IF(K31=0,CONCATENATE("http://dh.aks.ac.kr/Encyves/wiki/index.php/",L31),K31))</f>
        <v>http://dh.aks.ac.kr/Encyves/wiki/index.php/</v>
      </c>
      <c r="P31" s="17" t="str">
        <f>IF(K31=2,"/VR/style/writing.png",IF(K31=0,"","/VR/style/outlink.png"))</f>
        <v/>
      </c>
      <c r="Q31" s="17">
        <v>1</v>
      </c>
    </row>
    <row r="32" spans="3:17" x14ac:dyDescent="0.4">
      <c r="F32" s="8" t="e">
        <f t="shared" si="0"/>
        <v>#N/A</v>
      </c>
      <c r="G32" s="8" t="e">
        <f t="shared" si="1"/>
        <v>#N/A</v>
      </c>
      <c r="H32" s="8">
        <f t="shared" si="2"/>
        <v>0</v>
      </c>
      <c r="N32" s="21">
        <f t="shared" si="3"/>
        <v>0</v>
      </c>
      <c r="O32" s="17" t="str">
        <f>IF(K32=2,CONCATENATE("http://dh.aks.ac.kr/Encyves/wiki/index.php/",L32),IF(K32=0,CONCATENATE("http://dh.aks.ac.kr/Encyves/wiki/index.php/",L32),K32))</f>
        <v>http://dh.aks.ac.kr/Encyves/wiki/index.php/</v>
      </c>
      <c r="P32" s="17" t="str">
        <f>IF(K32=2,"/VR/style/writing.png",IF(K32=0,"","/VR/style/outlink.png"))</f>
        <v/>
      </c>
      <c r="Q32" s="17">
        <v>1</v>
      </c>
    </row>
    <row r="33" spans="6:17" x14ac:dyDescent="0.4">
      <c r="F33" s="8" t="e">
        <f t="shared" si="0"/>
        <v>#N/A</v>
      </c>
      <c r="G33" s="8" t="e">
        <f t="shared" si="1"/>
        <v>#N/A</v>
      </c>
      <c r="N33" s="21">
        <f t="shared" si="3"/>
        <v>0</v>
      </c>
      <c r="O33" s="17" t="str">
        <f>IF(K33=2,CONCATENATE("http://dh.aks.ac.kr/Encyves/wiki/index.php/",L33),IF(K33=0,CONCATENATE("http://dh.aks.ac.kr/Encyves/wiki/index.php/",L33),K33))</f>
        <v>http://dh.aks.ac.kr/Encyves/wiki/index.php/</v>
      </c>
      <c r="P33" s="17" t="str">
        <f>IF(K33=2,"/VR/style/writing.png",IF(K33=0,"","/VR/style/outlink.png"))</f>
        <v/>
      </c>
      <c r="Q33" s="17">
        <v>1</v>
      </c>
    </row>
    <row r="34" spans="6:17" x14ac:dyDescent="0.4">
      <c r="F34" s="8" t="e">
        <f t="shared" si="0"/>
        <v>#N/A</v>
      </c>
      <c r="G34" s="8" t="e">
        <f t="shared" si="1"/>
        <v>#N/A</v>
      </c>
      <c r="N34" s="21">
        <f t="shared" si="3"/>
        <v>0</v>
      </c>
      <c r="O34" s="17" t="str">
        <f>IF(K34=2,CONCATENATE("http://dh.aks.ac.kr/Encyves/wiki/index.php/",L34),IF(K34=0,CONCATENATE("http://dh.aks.ac.kr/Encyves/wiki/index.php/",L34),K34))</f>
        <v>http://dh.aks.ac.kr/Encyves/wiki/index.php/</v>
      </c>
      <c r="P34" s="17" t="str">
        <f>IF(K34=2,"/VR/style/writing.png",IF(K34=0,"","/VR/style/outlink.png"))</f>
        <v/>
      </c>
      <c r="Q34" s="17">
        <v>1</v>
      </c>
    </row>
    <row r="35" spans="6:17" x14ac:dyDescent="0.4">
      <c r="F35" s="8" t="e">
        <f t="shared" si="0"/>
        <v>#N/A</v>
      </c>
      <c r="G35" s="8" t="e">
        <f t="shared" si="1"/>
        <v>#N/A</v>
      </c>
      <c r="N35" s="21">
        <f t="shared" si="3"/>
        <v>0</v>
      </c>
      <c r="O35" s="17" t="str">
        <f>IF(K35=2,CONCATENATE("http://dh.aks.ac.kr/Encyves/wiki/index.php/",L35),IF(K35=0,CONCATENATE("http://dh.aks.ac.kr/Encyves/wiki/index.php/",L35),K35))</f>
        <v>http://dh.aks.ac.kr/Encyves/wiki/index.php/</v>
      </c>
      <c r="P35" s="17" t="str">
        <f>IF(K35=2,"/VR/style/writing.png",IF(K35=0,"","/VR/style/outlink.png"))</f>
        <v/>
      </c>
      <c r="Q35" s="17">
        <v>1</v>
      </c>
    </row>
    <row r="36" spans="6:17" x14ac:dyDescent="0.4">
      <c r="F36" s="8" t="e">
        <f t="shared" si="0"/>
        <v>#N/A</v>
      </c>
      <c r="G36" s="8" t="e">
        <f t="shared" si="1"/>
        <v>#N/A</v>
      </c>
      <c r="N36" s="21">
        <f t="shared" si="3"/>
        <v>0</v>
      </c>
      <c r="O36" s="17" t="str">
        <f t="shared" ref="O36:O99" si="4">IF(K36=2,CONCATENATE("http://dh.aks.ac.kr/Encyves/wiki/index.php/",L36),IF(K36=0,CONCATENATE("http://dh.aks.ac.kr/Encyves/wiki/index.php/",L36),K36))</f>
        <v>http://dh.aks.ac.kr/Encyves/wiki/index.php/</v>
      </c>
      <c r="P36" s="17" t="str">
        <f>IF(K36=2,"/VR/style/writing.png",IF(K36=0,"","/VR/style/outlink.png"))</f>
        <v/>
      </c>
      <c r="Q36" s="17">
        <v>1</v>
      </c>
    </row>
    <row r="37" spans="6:17" x14ac:dyDescent="0.4">
      <c r="F37" s="8" t="e">
        <f t="shared" si="0"/>
        <v>#N/A</v>
      </c>
      <c r="G37" s="8" t="e">
        <f t="shared" si="1"/>
        <v>#N/A</v>
      </c>
      <c r="N37" s="21">
        <f t="shared" si="3"/>
        <v>0</v>
      </c>
      <c r="O37" s="17" t="str">
        <f t="shared" si="4"/>
        <v>http://dh.aks.ac.kr/Encyves/wiki/index.php/</v>
      </c>
      <c r="P37" s="17" t="str">
        <f>IF(K37=2,"/VR/style/writing.png",IF(K37=0,"","/VR/style/outlink.png"))</f>
        <v/>
      </c>
      <c r="Q37" s="17">
        <v>1</v>
      </c>
    </row>
    <row r="38" spans="6:17" x14ac:dyDescent="0.4">
      <c r="F38" s="8" t="e">
        <f t="shared" si="0"/>
        <v>#N/A</v>
      </c>
      <c r="G38" s="8" t="e">
        <f t="shared" si="1"/>
        <v>#N/A</v>
      </c>
      <c r="N38" s="21">
        <f t="shared" si="3"/>
        <v>0</v>
      </c>
      <c r="O38" s="17" t="str">
        <f t="shared" si="4"/>
        <v>http://dh.aks.ac.kr/Encyves/wiki/index.php/</v>
      </c>
      <c r="P38" s="17" t="str">
        <f>IF(K38=2,"/VR/style/writing.png",IF(K38=0,"","/VR/style/outlink.png"))</f>
        <v/>
      </c>
      <c r="Q38" s="17">
        <v>1</v>
      </c>
    </row>
    <row r="39" spans="6:17" x14ac:dyDescent="0.4">
      <c r="F39" s="8" t="e">
        <f t="shared" si="0"/>
        <v>#N/A</v>
      </c>
      <c r="G39" s="8" t="e">
        <f t="shared" si="1"/>
        <v>#N/A</v>
      </c>
      <c r="N39" s="21">
        <f t="shared" si="3"/>
        <v>0</v>
      </c>
      <c r="O39" s="17" t="str">
        <f t="shared" si="4"/>
        <v>http://dh.aks.ac.kr/Encyves/wiki/index.php/</v>
      </c>
      <c r="P39" s="17" t="str">
        <f>IF(K39=2,"/VR/style/writing.png",IF(K39=0,"","/VR/style/outlink.png"))</f>
        <v/>
      </c>
      <c r="Q39" s="17">
        <v>1</v>
      </c>
    </row>
    <row r="40" spans="6:17" x14ac:dyDescent="0.4">
      <c r="F40" s="8" t="e">
        <f t="shared" si="0"/>
        <v>#N/A</v>
      </c>
      <c r="G40" s="8" t="e">
        <f t="shared" si="1"/>
        <v>#N/A</v>
      </c>
      <c r="N40" s="21">
        <f t="shared" si="3"/>
        <v>0</v>
      </c>
      <c r="O40" s="17" t="str">
        <f t="shared" si="4"/>
        <v>http://dh.aks.ac.kr/Encyves/wiki/index.php/</v>
      </c>
      <c r="P40" s="17" t="str">
        <f>IF(K40=2,"/VR/style/writing.png",IF(K40=0,"","/VR/style/outlink.png"))</f>
        <v/>
      </c>
      <c r="Q40" s="17">
        <v>1</v>
      </c>
    </row>
    <row r="41" spans="6:17" x14ac:dyDescent="0.4">
      <c r="F41" s="8" t="e">
        <f t="shared" si="0"/>
        <v>#N/A</v>
      </c>
      <c r="G41" s="8" t="e">
        <f t="shared" si="1"/>
        <v>#N/A</v>
      </c>
      <c r="N41" s="21">
        <f t="shared" si="3"/>
        <v>0</v>
      </c>
      <c r="O41" s="17" t="str">
        <f t="shared" si="4"/>
        <v>http://dh.aks.ac.kr/Encyves/wiki/index.php/</v>
      </c>
      <c r="P41" s="17" t="str">
        <f>IF(K41=2,"/VR/style/writing.png",IF(K41=0,"","/VR/style/outlink.png"))</f>
        <v/>
      </c>
      <c r="Q41" s="17">
        <v>1</v>
      </c>
    </row>
    <row r="42" spans="6:17" x14ac:dyDescent="0.4">
      <c r="F42" s="8" t="e">
        <f t="shared" si="0"/>
        <v>#N/A</v>
      </c>
      <c r="G42" s="8" t="e">
        <f t="shared" si="1"/>
        <v>#N/A</v>
      </c>
      <c r="N42" s="21">
        <f t="shared" si="3"/>
        <v>0</v>
      </c>
      <c r="O42" s="17" t="str">
        <f t="shared" si="4"/>
        <v>http://dh.aks.ac.kr/Encyves/wiki/index.php/</v>
      </c>
      <c r="P42" s="17" t="str">
        <f>IF(K42=2,"/VR/style/writing.png",IF(K42=0,"","/VR/style/outlink.png"))</f>
        <v/>
      </c>
      <c r="Q42" s="17">
        <v>1</v>
      </c>
    </row>
    <row r="43" spans="6:17" x14ac:dyDescent="0.4">
      <c r="F43" s="8" t="e">
        <f t="shared" si="0"/>
        <v>#N/A</v>
      </c>
      <c r="G43" s="8" t="e">
        <f t="shared" si="1"/>
        <v>#N/A</v>
      </c>
      <c r="N43" s="21">
        <f t="shared" si="3"/>
        <v>0</v>
      </c>
      <c r="O43" s="17" t="str">
        <f t="shared" si="4"/>
        <v>http://dh.aks.ac.kr/Encyves/wiki/index.php/</v>
      </c>
      <c r="P43" s="17" t="str">
        <f>IF(K43=2,"/VR/style/writing.png",IF(K43=0,"","/VR/style/outlink.png"))</f>
        <v/>
      </c>
      <c r="Q43" s="17">
        <v>1</v>
      </c>
    </row>
    <row r="44" spans="6:17" x14ac:dyDescent="0.4">
      <c r="F44" s="8" t="e">
        <f t="shared" si="0"/>
        <v>#N/A</v>
      </c>
      <c r="G44" s="8" t="e">
        <f t="shared" si="1"/>
        <v>#N/A</v>
      </c>
      <c r="N44" s="21">
        <f t="shared" si="3"/>
        <v>0</v>
      </c>
      <c r="O44" s="17" t="str">
        <f t="shared" si="4"/>
        <v>http://dh.aks.ac.kr/Encyves/wiki/index.php/</v>
      </c>
      <c r="P44" s="17" t="str">
        <f>IF(K44=2,"/VR/style/writing.png",IF(K44=0,"","/VR/style/outlink.png"))</f>
        <v/>
      </c>
      <c r="Q44" s="17">
        <v>1</v>
      </c>
    </row>
    <row r="45" spans="6:17" x14ac:dyDescent="0.4">
      <c r="F45" s="8" t="e">
        <f t="shared" si="0"/>
        <v>#N/A</v>
      </c>
      <c r="G45" s="8" t="e">
        <f t="shared" si="1"/>
        <v>#N/A</v>
      </c>
      <c r="N45" s="21">
        <f t="shared" si="3"/>
        <v>0</v>
      </c>
      <c r="O45" s="17" t="str">
        <f t="shared" si="4"/>
        <v>http://dh.aks.ac.kr/Encyves/wiki/index.php/</v>
      </c>
      <c r="P45" s="17" t="str">
        <f>IF(K45=2,"/VR/style/writing.png",IF(K45=0,"","/VR/style/outlink.png"))</f>
        <v/>
      </c>
      <c r="Q45" s="17">
        <v>1</v>
      </c>
    </row>
    <row r="46" spans="6:17" x14ac:dyDescent="0.4">
      <c r="F46" s="8" t="e">
        <f t="shared" si="0"/>
        <v>#N/A</v>
      </c>
      <c r="G46" s="8" t="e">
        <f t="shared" si="1"/>
        <v>#N/A</v>
      </c>
      <c r="N46" s="21">
        <f t="shared" si="3"/>
        <v>0</v>
      </c>
      <c r="O46" s="17" t="str">
        <f t="shared" si="4"/>
        <v>http://dh.aks.ac.kr/Encyves/wiki/index.php/</v>
      </c>
      <c r="P46" s="17" t="str">
        <f>IF(K46=2,"/VR/style/writing.png",IF(K46=0,"","/VR/style/outlink.png"))</f>
        <v/>
      </c>
      <c r="Q46" s="17">
        <v>1</v>
      </c>
    </row>
    <row r="47" spans="6:17" x14ac:dyDescent="0.4">
      <c r="F47" s="8" t="e">
        <f t="shared" si="0"/>
        <v>#N/A</v>
      </c>
      <c r="G47" s="8" t="e">
        <f t="shared" si="1"/>
        <v>#N/A</v>
      </c>
      <c r="N47" s="21">
        <f t="shared" si="3"/>
        <v>0</v>
      </c>
      <c r="O47" s="17" t="str">
        <f t="shared" si="4"/>
        <v>http://dh.aks.ac.kr/Encyves/wiki/index.php/</v>
      </c>
      <c r="P47" s="17" t="str">
        <f>IF(K47=2,"/VR/style/writing.png",IF(K47=0,"","/VR/style/outlink.png"))</f>
        <v/>
      </c>
      <c r="Q47" s="17">
        <v>1</v>
      </c>
    </row>
    <row r="48" spans="6:17" x14ac:dyDescent="0.4">
      <c r="F48" s="8" t="e">
        <f t="shared" si="0"/>
        <v>#N/A</v>
      </c>
      <c r="G48" s="8" t="e">
        <f t="shared" si="1"/>
        <v>#N/A</v>
      </c>
      <c r="N48" s="21">
        <f t="shared" si="3"/>
        <v>0</v>
      </c>
      <c r="O48" s="17" t="str">
        <f t="shared" si="4"/>
        <v>http://dh.aks.ac.kr/Encyves/wiki/index.php/</v>
      </c>
      <c r="P48" s="17" t="str">
        <f>IF(K48=2,"/VR/style/writing.png",IF(K48=0,"","/VR/style/outlink.png"))</f>
        <v/>
      </c>
      <c r="Q48" s="17">
        <v>1</v>
      </c>
    </row>
    <row r="49" spans="6:17" x14ac:dyDescent="0.4">
      <c r="F49" s="8" t="e">
        <f t="shared" si="0"/>
        <v>#N/A</v>
      </c>
      <c r="G49" s="8" t="e">
        <f t="shared" si="1"/>
        <v>#N/A</v>
      </c>
      <c r="N49" s="21">
        <f t="shared" si="3"/>
        <v>0</v>
      </c>
      <c r="O49" s="17" t="str">
        <f t="shared" si="4"/>
        <v>http://dh.aks.ac.kr/Encyves/wiki/index.php/</v>
      </c>
      <c r="P49" s="17" t="str">
        <f>IF(K49=2,"/VR/style/writing.png",IF(K49=0,"","/VR/style/outlink.png"))</f>
        <v/>
      </c>
      <c r="Q49" s="17">
        <v>1</v>
      </c>
    </row>
    <row r="50" spans="6:17" x14ac:dyDescent="0.4">
      <c r="F50" s="8" t="e">
        <f t="shared" si="0"/>
        <v>#N/A</v>
      </c>
      <c r="G50" s="8" t="e">
        <f t="shared" si="1"/>
        <v>#N/A</v>
      </c>
      <c r="N50" s="21">
        <f t="shared" si="3"/>
        <v>0</v>
      </c>
      <c r="O50" s="17" t="str">
        <f t="shared" si="4"/>
        <v>http://dh.aks.ac.kr/Encyves/wiki/index.php/</v>
      </c>
      <c r="P50" s="17" t="str">
        <f>IF(K50=2,"/VR/style/writing.png",IF(K50=0,"","/VR/style/outlink.png"))</f>
        <v/>
      </c>
      <c r="Q50" s="17">
        <v>1</v>
      </c>
    </row>
    <row r="51" spans="6:17" x14ac:dyDescent="0.4">
      <c r="F51" s="8" t="e">
        <f t="shared" si="0"/>
        <v>#N/A</v>
      </c>
      <c r="G51" s="8" t="e">
        <f t="shared" si="1"/>
        <v>#N/A</v>
      </c>
      <c r="N51" s="21">
        <f t="shared" si="3"/>
        <v>0</v>
      </c>
      <c r="O51" s="17" t="str">
        <f t="shared" si="4"/>
        <v>http://dh.aks.ac.kr/Encyves/wiki/index.php/</v>
      </c>
      <c r="P51" s="17" t="str">
        <f>IF(K51=2,"/VR/style/writing.png",IF(K51=0,"","/VR/style/outlink.png"))</f>
        <v/>
      </c>
      <c r="Q51" s="17">
        <v>1</v>
      </c>
    </row>
    <row r="52" spans="6:17" x14ac:dyDescent="0.4">
      <c r="F52" s="8" t="e">
        <f t="shared" si="0"/>
        <v>#N/A</v>
      </c>
      <c r="G52" s="8" t="e">
        <f t="shared" si="1"/>
        <v>#N/A</v>
      </c>
      <c r="N52" s="21">
        <f t="shared" si="3"/>
        <v>0</v>
      </c>
      <c r="O52" s="17" t="str">
        <f t="shared" si="4"/>
        <v>http://dh.aks.ac.kr/Encyves/wiki/index.php/</v>
      </c>
      <c r="P52" s="17" t="str">
        <f>IF(K52=2,"/VR/style/writing.png",IF(K52=0,"","/VR/style/outlink.png"))</f>
        <v/>
      </c>
      <c r="Q52" s="17">
        <v>1</v>
      </c>
    </row>
    <row r="53" spans="6:17" x14ac:dyDescent="0.4">
      <c r="F53" s="8" t="e">
        <f t="shared" si="0"/>
        <v>#N/A</v>
      </c>
      <c r="G53" s="8" t="e">
        <f t="shared" si="1"/>
        <v>#N/A</v>
      </c>
      <c r="N53" s="21">
        <f t="shared" si="3"/>
        <v>0</v>
      </c>
      <c r="O53" s="17" t="str">
        <f t="shared" si="4"/>
        <v>http://dh.aks.ac.kr/Encyves/wiki/index.php/</v>
      </c>
      <c r="P53" s="17" t="str">
        <f>IF(K53=2,"/VR/style/writing.png",IF(K53=0,"","/VR/style/outlink.png"))</f>
        <v/>
      </c>
      <c r="Q53" s="17">
        <v>1</v>
      </c>
    </row>
    <row r="54" spans="6:17" x14ac:dyDescent="0.4">
      <c r="F54" s="8" t="e">
        <f t="shared" si="0"/>
        <v>#N/A</v>
      </c>
      <c r="G54" s="8" t="e">
        <f t="shared" si="1"/>
        <v>#N/A</v>
      </c>
      <c r="N54" s="21">
        <f t="shared" si="3"/>
        <v>0</v>
      </c>
      <c r="O54" s="17" t="str">
        <f t="shared" si="4"/>
        <v>http://dh.aks.ac.kr/Encyves/wiki/index.php/</v>
      </c>
      <c r="P54" s="17" t="str">
        <f>IF(K54=2,"/VR/style/writing.png",IF(K54=0,"","/VR/style/outlink.png"))</f>
        <v/>
      </c>
      <c r="Q54" s="17">
        <v>1</v>
      </c>
    </row>
    <row r="55" spans="6:17" x14ac:dyDescent="0.4">
      <c r="F55" s="8" t="e">
        <f t="shared" si="0"/>
        <v>#N/A</v>
      </c>
      <c r="G55" s="8" t="e">
        <f t="shared" si="1"/>
        <v>#N/A</v>
      </c>
      <c r="N55" s="21">
        <f t="shared" si="3"/>
        <v>0</v>
      </c>
      <c r="O55" s="17" t="str">
        <f t="shared" si="4"/>
        <v>http://dh.aks.ac.kr/Encyves/wiki/index.php/</v>
      </c>
      <c r="P55" s="17" t="str">
        <f>IF(K55=2,"/VR/style/writing.png",IF(K55=0,"","/VR/style/outlink.png"))</f>
        <v/>
      </c>
      <c r="Q55" s="17">
        <v>1</v>
      </c>
    </row>
    <row r="56" spans="6:17" x14ac:dyDescent="0.4">
      <c r="F56" s="8" t="e">
        <f t="shared" si="0"/>
        <v>#N/A</v>
      </c>
      <c r="G56" s="8" t="e">
        <f t="shared" si="1"/>
        <v>#N/A</v>
      </c>
      <c r="N56" s="21">
        <f t="shared" si="3"/>
        <v>0</v>
      </c>
      <c r="O56" s="17" t="str">
        <f t="shared" si="4"/>
        <v>http://dh.aks.ac.kr/Encyves/wiki/index.php/</v>
      </c>
      <c r="P56" s="17" t="str">
        <f>IF(K56=2,"/VR/style/writing.png",IF(K56=0,"","/VR/style/outlink.png"))</f>
        <v/>
      </c>
      <c r="Q56" s="17">
        <v>1</v>
      </c>
    </row>
    <row r="57" spans="6:17" x14ac:dyDescent="0.4">
      <c r="F57" s="8" t="e">
        <f t="shared" si="0"/>
        <v>#N/A</v>
      </c>
      <c r="G57" s="8" t="e">
        <f t="shared" si="1"/>
        <v>#N/A</v>
      </c>
      <c r="N57" s="21">
        <f t="shared" si="3"/>
        <v>0</v>
      </c>
      <c r="O57" s="17" t="str">
        <f t="shared" si="4"/>
        <v>http://dh.aks.ac.kr/Encyves/wiki/index.php/</v>
      </c>
      <c r="P57" s="17" t="str">
        <f>IF(K57=2,"/VR/style/writing.png",IF(K57=0,"","/VR/style/outlink.png"))</f>
        <v/>
      </c>
      <c r="Q57" s="17">
        <v>1</v>
      </c>
    </row>
    <row r="58" spans="6:17" x14ac:dyDescent="0.4">
      <c r="F58" s="8" t="e">
        <f t="shared" si="0"/>
        <v>#N/A</v>
      </c>
      <c r="G58" s="8" t="e">
        <f t="shared" si="1"/>
        <v>#N/A</v>
      </c>
      <c r="N58" s="21">
        <f t="shared" si="3"/>
        <v>0</v>
      </c>
      <c r="O58" s="17" t="str">
        <f t="shared" si="4"/>
        <v>http://dh.aks.ac.kr/Encyves/wiki/index.php/</v>
      </c>
      <c r="P58" s="17" t="str">
        <f>IF(K58=2,"/VR/style/writing.png",IF(K58=0,"","/VR/style/outlink.png"))</f>
        <v/>
      </c>
      <c r="Q58" s="17">
        <v>1</v>
      </c>
    </row>
    <row r="59" spans="6:17" x14ac:dyDescent="0.4">
      <c r="F59" s="8" t="e">
        <f t="shared" si="0"/>
        <v>#N/A</v>
      </c>
      <c r="G59" s="8" t="e">
        <f t="shared" si="1"/>
        <v>#N/A</v>
      </c>
      <c r="N59" s="21">
        <f t="shared" si="3"/>
        <v>0</v>
      </c>
      <c r="O59" s="17" t="str">
        <f t="shared" si="4"/>
        <v>http://dh.aks.ac.kr/Encyves/wiki/index.php/</v>
      </c>
      <c r="P59" s="17" t="str">
        <f>IF(K59=2,"/VR/style/writing.png",IF(K59=0,"","/VR/style/outlink.png"))</f>
        <v/>
      </c>
      <c r="Q59" s="17">
        <v>1</v>
      </c>
    </row>
    <row r="60" spans="6:17" x14ac:dyDescent="0.4">
      <c r="F60" s="8" t="e">
        <f t="shared" si="0"/>
        <v>#N/A</v>
      </c>
      <c r="G60" s="8" t="e">
        <f t="shared" si="1"/>
        <v>#N/A</v>
      </c>
      <c r="N60" s="21">
        <f t="shared" si="3"/>
        <v>0</v>
      </c>
      <c r="O60" s="17" t="str">
        <f t="shared" si="4"/>
        <v>http://dh.aks.ac.kr/Encyves/wiki/index.php/</v>
      </c>
      <c r="P60" s="17" t="str">
        <f>IF(K60=2,"/VR/style/writing.png",IF(K60=0,"","/VR/style/outlink.png"))</f>
        <v/>
      </c>
      <c r="Q60" s="17">
        <v>1</v>
      </c>
    </row>
    <row r="61" spans="6:17" x14ac:dyDescent="0.4">
      <c r="F61" s="8" t="e">
        <f t="shared" si="0"/>
        <v>#N/A</v>
      </c>
      <c r="G61" s="8" t="e">
        <f t="shared" si="1"/>
        <v>#N/A</v>
      </c>
      <c r="N61" s="21">
        <f t="shared" si="3"/>
        <v>0</v>
      </c>
      <c r="O61" s="17" t="str">
        <f t="shared" si="4"/>
        <v>http://dh.aks.ac.kr/Encyves/wiki/index.php/</v>
      </c>
      <c r="P61" s="17" t="str">
        <f>IF(K61=2,"/VR/style/writing.png",IF(K61=0,"","/VR/style/outlink.png"))</f>
        <v/>
      </c>
      <c r="Q61" s="17">
        <v>1</v>
      </c>
    </row>
    <row r="62" spans="6:17" x14ac:dyDescent="0.4">
      <c r="F62" s="8" t="e">
        <f t="shared" si="0"/>
        <v>#N/A</v>
      </c>
      <c r="G62" s="8" t="e">
        <f t="shared" si="1"/>
        <v>#N/A</v>
      </c>
      <c r="N62" s="21">
        <f t="shared" si="3"/>
        <v>0</v>
      </c>
      <c r="O62" s="17" t="str">
        <f t="shared" si="4"/>
        <v>http://dh.aks.ac.kr/Encyves/wiki/index.php/</v>
      </c>
      <c r="P62" s="17" t="str">
        <f>IF(K62=2,"/VR/style/writing.png",IF(K62=0,"","/VR/style/outlink.png"))</f>
        <v/>
      </c>
      <c r="Q62" s="17">
        <v>1</v>
      </c>
    </row>
    <row r="63" spans="6:17" x14ac:dyDescent="0.4">
      <c r="F63" s="8" t="e">
        <f t="shared" si="0"/>
        <v>#N/A</v>
      </c>
      <c r="G63" s="8" t="e">
        <f t="shared" si="1"/>
        <v>#N/A</v>
      </c>
      <c r="N63" s="21">
        <f t="shared" si="3"/>
        <v>0</v>
      </c>
      <c r="O63" s="17" t="str">
        <f t="shared" si="4"/>
        <v>http://dh.aks.ac.kr/Encyves/wiki/index.php/</v>
      </c>
      <c r="P63" s="17" t="str">
        <f>IF(K63=2,"/VR/style/writing.png",IF(K63=0,"","/VR/style/outlink.png"))</f>
        <v/>
      </c>
      <c r="Q63" s="17">
        <v>1</v>
      </c>
    </row>
    <row r="64" spans="6:17" x14ac:dyDescent="0.4">
      <c r="F64" s="8" t="e">
        <f t="shared" si="0"/>
        <v>#N/A</v>
      </c>
      <c r="G64" s="8" t="e">
        <f t="shared" si="1"/>
        <v>#N/A</v>
      </c>
      <c r="N64" s="21">
        <f t="shared" si="3"/>
        <v>0</v>
      </c>
      <c r="O64" s="17" t="str">
        <f t="shared" si="4"/>
        <v>http://dh.aks.ac.kr/Encyves/wiki/index.php/</v>
      </c>
      <c r="P64" s="17" t="str">
        <f>IF(K64=2,"/VR/style/writing.png",IF(K64=0,"","/VR/style/outlink.png"))</f>
        <v/>
      </c>
      <c r="Q64" s="17">
        <v>1</v>
      </c>
    </row>
    <row r="65" spans="6:17" x14ac:dyDescent="0.4">
      <c r="F65" s="8" t="e">
        <f t="shared" si="0"/>
        <v>#N/A</v>
      </c>
      <c r="G65" s="8" t="e">
        <f t="shared" si="1"/>
        <v>#N/A</v>
      </c>
      <c r="N65" s="21">
        <f t="shared" si="3"/>
        <v>0</v>
      </c>
      <c r="O65" s="17" t="str">
        <f t="shared" si="4"/>
        <v>http://dh.aks.ac.kr/Encyves/wiki/index.php/</v>
      </c>
      <c r="P65" s="17" t="str">
        <f>IF(K65=2,"/VR/style/writing.png",IF(K65=0,"","/VR/style/outlink.png"))</f>
        <v/>
      </c>
      <c r="Q65" s="17">
        <v>1</v>
      </c>
    </row>
    <row r="66" spans="6:17" x14ac:dyDescent="0.4">
      <c r="F66" s="8" t="e">
        <f t="shared" si="0"/>
        <v>#N/A</v>
      </c>
      <c r="G66" s="8" t="e">
        <f t="shared" si="1"/>
        <v>#N/A</v>
      </c>
      <c r="N66" s="21">
        <f t="shared" si="3"/>
        <v>0</v>
      </c>
      <c r="O66" s="17" t="str">
        <f t="shared" si="4"/>
        <v>http://dh.aks.ac.kr/Encyves/wiki/index.php/</v>
      </c>
      <c r="P66" s="17" t="str">
        <f>IF(K66=2,"/VR/style/writing.png",IF(K66=0,"","/VR/style/outlink.png"))</f>
        <v/>
      </c>
      <c r="Q66" s="17">
        <v>1</v>
      </c>
    </row>
    <row r="67" spans="6:17" x14ac:dyDescent="0.4">
      <c r="F67" s="8" t="e">
        <f t="shared" ref="F67:G130" si="5">VLOOKUP(A67,$L:$L,1,0)</f>
        <v>#N/A</v>
      </c>
      <c r="G67" s="8" t="e">
        <f t="shared" si="5"/>
        <v>#N/A</v>
      </c>
      <c r="N67" s="21">
        <f t="shared" si="3"/>
        <v>0</v>
      </c>
      <c r="O67" s="17" t="str">
        <f t="shared" si="4"/>
        <v>http://dh.aks.ac.kr/Encyves/wiki/index.php/</v>
      </c>
      <c r="P67" s="17" t="str">
        <f>IF(K67=2,"/VR/style/writing.png",IF(K67=0,"","/VR/style/outlink.png"))</f>
        <v/>
      </c>
      <c r="Q67" s="17">
        <v>1</v>
      </c>
    </row>
    <row r="68" spans="6:17" x14ac:dyDescent="0.4">
      <c r="F68" s="8" t="e">
        <f t="shared" si="5"/>
        <v>#N/A</v>
      </c>
      <c r="G68" s="8" t="e">
        <f t="shared" si="5"/>
        <v>#N/A</v>
      </c>
      <c r="N68" s="21">
        <f t="shared" si="3"/>
        <v>0</v>
      </c>
      <c r="O68" s="17" t="str">
        <f t="shared" si="4"/>
        <v>http://dh.aks.ac.kr/Encyves/wiki/index.php/</v>
      </c>
      <c r="P68" s="17" t="str">
        <f>IF(K68=2,"/VR/style/writing.png",IF(K68=0,"","/VR/style/outlink.png"))</f>
        <v/>
      </c>
      <c r="Q68" s="17">
        <v>1</v>
      </c>
    </row>
    <row r="69" spans="6:17" x14ac:dyDescent="0.4">
      <c r="F69" s="8" t="e">
        <f t="shared" si="5"/>
        <v>#N/A</v>
      </c>
      <c r="G69" s="8" t="e">
        <f t="shared" si="5"/>
        <v>#N/A</v>
      </c>
      <c r="N69" s="21">
        <f t="shared" si="3"/>
        <v>0</v>
      </c>
      <c r="O69" s="17" t="str">
        <f t="shared" si="4"/>
        <v>http://dh.aks.ac.kr/Encyves/wiki/index.php/</v>
      </c>
      <c r="P69" s="17" t="str">
        <f>IF(K69=2,"/VR/style/writing.png",IF(K69=0,"","/VR/style/outlink.png"))</f>
        <v/>
      </c>
      <c r="Q69" s="17">
        <v>1</v>
      </c>
    </row>
    <row r="70" spans="6:17" x14ac:dyDescent="0.4">
      <c r="F70" s="8" t="e">
        <f t="shared" si="5"/>
        <v>#N/A</v>
      </c>
      <c r="G70" s="8" t="e">
        <f t="shared" si="5"/>
        <v>#N/A</v>
      </c>
      <c r="N70" s="21">
        <f t="shared" si="3"/>
        <v>0</v>
      </c>
      <c r="O70" s="17" t="str">
        <f t="shared" si="4"/>
        <v>http://dh.aks.ac.kr/Encyves/wiki/index.php/</v>
      </c>
      <c r="P70" s="17" t="str">
        <f>IF(K70=2,"/VR/style/writing.png",IF(K70=0,"","/VR/style/outlink.png"))</f>
        <v/>
      </c>
      <c r="Q70" s="17">
        <v>1</v>
      </c>
    </row>
    <row r="71" spans="6:17" x14ac:dyDescent="0.4">
      <c r="F71" s="8" t="e">
        <f t="shared" si="5"/>
        <v>#N/A</v>
      </c>
      <c r="G71" s="8" t="e">
        <f t="shared" si="5"/>
        <v>#N/A</v>
      </c>
      <c r="N71" s="21">
        <f t="shared" si="3"/>
        <v>0</v>
      </c>
      <c r="O71" s="17" t="str">
        <f t="shared" si="4"/>
        <v>http://dh.aks.ac.kr/Encyves/wiki/index.php/</v>
      </c>
      <c r="P71" s="17" t="str">
        <f>IF(K71=2,"/VR/style/writing.png",IF(K71=0,"","/VR/style/outlink.png"))</f>
        <v/>
      </c>
      <c r="Q71" s="17">
        <v>1</v>
      </c>
    </row>
    <row r="72" spans="6:17" x14ac:dyDescent="0.4">
      <c r="F72" s="8" t="e">
        <f t="shared" si="5"/>
        <v>#N/A</v>
      </c>
      <c r="G72" s="8" t="e">
        <f t="shared" si="5"/>
        <v>#N/A</v>
      </c>
      <c r="N72" s="21">
        <f t="shared" si="3"/>
        <v>0</v>
      </c>
      <c r="O72" s="17" t="str">
        <f t="shared" si="4"/>
        <v>http://dh.aks.ac.kr/Encyves/wiki/index.php/</v>
      </c>
      <c r="P72" s="17" t="str">
        <f>IF(K72=2,"/VR/style/writing.png",IF(K72=0,"","/VR/style/outlink.png"))</f>
        <v/>
      </c>
      <c r="Q72" s="17">
        <v>1</v>
      </c>
    </row>
    <row r="73" spans="6:17" x14ac:dyDescent="0.4">
      <c r="F73" s="8" t="e">
        <f t="shared" si="5"/>
        <v>#N/A</v>
      </c>
      <c r="G73" s="8" t="e">
        <f t="shared" si="5"/>
        <v>#N/A</v>
      </c>
      <c r="N73" s="21">
        <f t="shared" si="3"/>
        <v>0</v>
      </c>
      <c r="O73" s="17" t="str">
        <f t="shared" si="4"/>
        <v>http://dh.aks.ac.kr/Encyves/wiki/index.php/</v>
      </c>
      <c r="P73" s="17" t="str">
        <f>IF(K73=2,"/VR/style/writing.png",IF(K73=0,"","/VR/style/outlink.png"))</f>
        <v/>
      </c>
      <c r="Q73" s="17">
        <v>1</v>
      </c>
    </row>
    <row r="74" spans="6:17" x14ac:dyDescent="0.4">
      <c r="F74" s="8" t="e">
        <f t="shared" si="5"/>
        <v>#N/A</v>
      </c>
      <c r="G74" s="8" t="e">
        <f t="shared" si="5"/>
        <v>#N/A</v>
      </c>
      <c r="N74" s="21">
        <f t="shared" si="3"/>
        <v>0</v>
      </c>
      <c r="O74" s="17" t="str">
        <f t="shared" si="4"/>
        <v>http://dh.aks.ac.kr/Encyves/wiki/index.php/</v>
      </c>
      <c r="P74" s="17" t="str">
        <f>IF(K74=2,"/VR/style/writing.png",IF(K74=0,"","/VR/style/outlink.png"))</f>
        <v/>
      </c>
      <c r="Q74" s="17">
        <v>1</v>
      </c>
    </row>
    <row r="75" spans="6:17" x14ac:dyDescent="0.4">
      <c r="F75" s="8" t="e">
        <f t="shared" si="5"/>
        <v>#N/A</v>
      </c>
      <c r="G75" s="8" t="e">
        <f t="shared" si="5"/>
        <v>#N/A</v>
      </c>
      <c r="N75" s="21">
        <f t="shared" si="3"/>
        <v>0</v>
      </c>
      <c r="O75" s="17" t="str">
        <f t="shared" si="4"/>
        <v>http://dh.aks.ac.kr/Encyves/wiki/index.php/</v>
      </c>
      <c r="P75" s="17" t="str">
        <f>IF(K75=2,"/VR/style/writing.png",IF(K75=0,"","/VR/style/outlink.png"))</f>
        <v/>
      </c>
      <c r="Q75" s="17">
        <v>1</v>
      </c>
    </row>
    <row r="76" spans="6:17" x14ac:dyDescent="0.4">
      <c r="F76" s="8" t="e">
        <f t="shared" si="5"/>
        <v>#N/A</v>
      </c>
      <c r="G76" s="8" t="e">
        <f t="shared" si="5"/>
        <v>#N/A</v>
      </c>
      <c r="N76" s="21">
        <f t="shared" si="3"/>
        <v>0</v>
      </c>
      <c r="O76" s="17" t="str">
        <f t="shared" si="4"/>
        <v>http://dh.aks.ac.kr/Encyves/wiki/index.php/</v>
      </c>
      <c r="P76" s="17" t="str">
        <f>IF(K76=2,"/VR/style/writing.png",IF(K76=0,"","/VR/style/outlink.png"))</f>
        <v/>
      </c>
      <c r="Q76" s="17">
        <v>1</v>
      </c>
    </row>
    <row r="77" spans="6:17" x14ac:dyDescent="0.4">
      <c r="F77" s="8" t="e">
        <f t="shared" si="5"/>
        <v>#N/A</v>
      </c>
      <c r="G77" s="8" t="e">
        <f t="shared" si="5"/>
        <v>#N/A</v>
      </c>
      <c r="N77" s="21">
        <f t="shared" si="3"/>
        <v>0</v>
      </c>
      <c r="O77" s="17" t="str">
        <f t="shared" si="4"/>
        <v>http://dh.aks.ac.kr/Encyves/wiki/index.php/</v>
      </c>
      <c r="P77" s="17" t="str">
        <f>IF(K77=2,"/VR/style/writing.png",IF(K77=0,"","/VR/style/outlink.png"))</f>
        <v/>
      </c>
      <c r="Q77" s="17">
        <v>1</v>
      </c>
    </row>
    <row r="78" spans="6:17" x14ac:dyDescent="0.4">
      <c r="F78" s="8" t="e">
        <f t="shared" si="5"/>
        <v>#N/A</v>
      </c>
      <c r="G78" s="8" t="e">
        <f t="shared" si="5"/>
        <v>#N/A</v>
      </c>
      <c r="N78" s="21">
        <f t="shared" si="3"/>
        <v>0</v>
      </c>
      <c r="O78" s="17" t="str">
        <f t="shared" si="4"/>
        <v>http://dh.aks.ac.kr/Encyves/wiki/index.php/</v>
      </c>
      <c r="P78" s="17" t="str">
        <f>IF(K78=2,"/VR/style/writing.png",IF(K78=0,"","/VR/style/outlink.png"))</f>
        <v/>
      </c>
      <c r="Q78" s="17">
        <v>1</v>
      </c>
    </row>
    <row r="79" spans="6:17" x14ac:dyDescent="0.4">
      <c r="F79" s="8" t="e">
        <f t="shared" si="5"/>
        <v>#N/A</v>
      </c>
      <c r="G79" s="8" t="e">
        <f t="shared" si="5"/>
        <v>#N/A</v>
      </c>
      <c r="N79" s="21">
        <f t="shared" si="3"/>
        <v>0</v>
      </c>
      <c r="O79" s="17" t="str">
        <f t="shared" si="4"/>
        <v>http://dh.aks.ac.kr/Encyves/wiki/index.php/</v>
      </c>
      <c r="P79" s="17" t="str">
        <f>IF(K79=2,"/VR/style/writing.png",IF(K79=0,"","/VR/style/outlink.png"))</f>
        <v/>
      </c>
      <c r="Q79" s="17">
        <v>1</v>
      </c>
    </row>
    <row r="80" spans="6:17" x14ac:dyDescent="0.4">
      <c r="F80" s="8" t="e">
        <f t="shared" si="5"/>
        <v>#N/A</v>
      </c>
      <c r="G80" s="8" t="e">
        <f t="shared" si="5"/>
        <v>#N/A</v>
      </c>
      <c r="N80" s="21">
        <f t="shared" ref="N80:N143" si="6">L80</f>
        <v>0</v>
      </c>
      <c r="O80" s="17" t="str">
        <f t="shared" si="4"/>
        <v>http://dh.aks.ac.kr/Encyves/wiki/index.php/</v>
      </c>
      <c r="P80" s="17" t="str">
        <f>IF(K80=2,"/VR/style/writing.png",IF(K80=0,"","/VR/style/outlink.png"))</f>
        <v/>
      </c>
      <c r="Q80" s="17">
        <v>1</v>
      </c>
    </row>
    <row r="81" spans="6:17" x14ac:dyDescent="0.4">
      <c r="F81" s="8" t="e">
        <f t="shared" si="5"/>
        <v>#N/A</v>
      </c>
      <c r="G81" s="8" t="e">
        <f t="shared" si="5"/>
        <v>#N/A</v>
      </c>
      <c r="N81" s="21">
        <f t="shared" si="6"/>
        <v>0</v>
      </c>
      <c r="O81" s="17" t="str">
        <f t="shared" si="4"/>
        <v>http://dh.aks.ac.kr/Encyves/wiki/index.php/</v>
      </c>
      <c r="P81" s="17" t="str">
        <f>IF(K81=2,"/VR/style/writing.png",IF(K81=0,"","/VR/style/outlink.png"))</f>
        <v/>
      </c>
      <c r="Q81" s="17">
        <v>1</v>
      </c>
    </row>
    <row r="82" spans="6:17" x14ac:dyDescent="0.4">
      <c r="F82" s="8" t="e">
        <f t="shared" si="5"/>
        <v>#N/A</v>
      </c>
      <c r="G82" s="8" t="e">
        <f t="shared" si="5"/>
        <v>#N/A</v>
      </c>
      <c r="N82" s="21">
        <f t="shared" si="6"/>
        <v>0</v>
      </c>
      <c r="O82" s="17" t="str">
        <f t="shared" si="4"/>
        <v>http://dh.aks.ac.kr/Encyves/wiki/index.php/</v>
      </c>
      <c r="P82" s="17" t="str">
        <f>IF(K82=2,"/VR/style/writing.png",IF(K82=0,"","/VR/style/outlink.png"))</f>
        <v/>
      </c>
      <c r="Q82" s="17">
        <v>1</v>
      </c>
    </row>
    <row r="83" spans="6:17" x14ac:dyDescent="0.4">
      <c r="F83" s="8" t="e">
        <f t="shared" si="5"/>
        <v>#N/A</v>
      </c>
      <c r="G83" s="8" t="e">
        <f t="shared" si="5"/>
        <v>#N/A</v>
      </c>
      <c r="N83" s="21">
        <f t="shared" si="6"/>
        <v>0</v>
      </c>
      <c r="O83" s="17" t="str">
        <f t="shared" si="4"/>
        <v>http://dh.aks.ac.kr/Encyves/wiki/index.php/</v>
      </c>
      <c r="P83" s="17" t="str">
        <f>IF(K83=2,"/VR/style/writing.png",IF(K83=0,"","/VR/style/outlink.png"))</f>
        <v/>
      </c>
      <c r="Q83" s="17">
        <v>1</v>
      </c>
    </row>
    <row r="84" spans="6:17" x14ac:dyDescent="0.4">
      <c r="F84" s="8" t="e">
        <f t="shared" si="5"/>
        <v>#N/A</v>
      </c>
      <c r="G84" s="8" t="e">
        <f t="shared" si="5"/>
        <v>#N/A</v>
      </c>
      <c r="N84" s="21">
        <f t="shared" si="6"/>
        <v>0</v>
      </c>
      <c r="O84" s="17" t="str">
        <f t="shared" si="4"/>
        <v>http://dh.aks.ac.kr/Encyves/wiki/index.php/</v>
      </c>
      <c r="P84" s="17" t="str">
        <f>IF(K84=2,"/VR/style/writing.png",IF(K84=0,"","/VR/style/outlink.png"))</f>
        <v/>
      </c>
      <c r="Q84" s="17">
        <v>1</v>
      </c>
    </row>
    <row r="85" spans="6:17" x14ac:dyDescent="0.4">
      <c r="F85" s="8" t="e">
        <f t="shared" si="5"/>
        <v>#N/A</v>
      </c>
      <c r="G85" s="8" t="e">
        <f t="shared" si="5"/>
        <v>#N/A</v>
      </c>
      <c r="N85" s="21">
        <f t="shared" si="6"/>
        <v>0</v>
      </c>
      <c r="O85" s="17" t="str">
        <f t="shared" si="4"/>
        <v>http://dh.aks.ac.kr/Encyves/wiki/index.php/</v>
      </c>
      <c r="P85" s="17" t="str">
        <f>IF(K85=2,"/VR/style/writing.png",IF(K85=0,"","/VR/style/outlink.png"))</f>
        <v/>
      </c>
      <c r="Q85" s="17">
        <v>1</v>
      </c>
    </row>
    <row r="86" spans="6:17" x14ac:dyDescent="0.4">
      <c r="F86" s="8" t="e">
        <f t="shared" si="5"/>
        <v>#N/A</v>
      </c>
      <c r="G86" s="8" t="e">
        <f t="shared" si="5"/>
        <v>#N/A</v>
      </c>
      <c r="N86" s="21">
        <f t="shared" si="6"/>
        <v>0</v>
      </c>
      <c r="O86" s="17" t="str">
        <f t="shared" si="4"/>
        <v>http://dh.aks.ac.kr/Encyves/wiki/index.php/</v>
      </c>
      <c r="P86" s="17" t="str">
        <f>IF(K86=2,"/VR/style/writing.png",IF(K86=0,"","/VR/style/outlink.png"))</f>
        <v/>
      </c>
      <c r="Q86" s="17">
        <v>1</v>
      </c>
    </row>
    <row r="87" spans="6:17" x14ac:dyDescent="0.4">
      <c r="F87" s="8" t="e">
        <f t="shared" si="5"/>
        <v>#N/A</v>
      </c>
      <c r="G87" s="8" t="e">
        <f t="shared" si="5"/>
        <v>#N/A</v>
      </c>
      <c r="N87" s="21">
        <f t="shared" si="6"/>
        <v>0</v>
      </c>
      <c r="O87" s="17" t="str">
        <f t="shared" si="4"/>
        <v>http://dh.aks.ac.kr/Encyves/wiki/index.php/</v>
      </c>
      <c r="P87" s="17" t="str">
        <f>IF(K87=2,"/VR/style/writing.png",IF(K87=0,"","/VR/style/outlink.png"))</f>
        <v/>
      </c>
      <c r="Q87" s="17">
        <v>1</v>
      </c>
    </row>
    <row r="88" spans="6:17" x14ac:dyDescent="0.4">
      <c r="F88" s="8" t="e">
        <f t="shared" si="5"/>
        <v>#N/A</v>
      </c>
      <c r="G88" s="8" t="e">
        <f t="shared" si="5"/>
        <v>#N/A</v>
      </c>
      <c r="N88" s="21">
        <f t="shared" si="6"/>
        <v>0</v>
      </c>
      <c r="O88" s="17" t="str">
        <f t="shared" si="4"/>
        <v>http://dh.aks.ac.kr/Encyves/wiki/index.php/</v>
      </c>
      <c r="P88" s="17" t="str">
        <f>IF(K88=2,"/VR/style/writing.png",IF(K88=0,"","/VR/style/outlink.png"))</f>
        <v/>
      </c>
      <c r="Q88" s="17">
        <v>1</v>
      </c>
    </row>
    <row r="89" spans="6:17" x14ac:dyDescent="0.4">
      <c r="F89" s="8" t="e">
        <f t="shared" si="5"/>
        <v>#N/A</v>
      </c>
      <c r="G89" s="8" t="e">
        <f t="shared" si="5"/>
        <v>#N/A</v>
      </c>
      <c r="N89" s="21">
        <f t="shared" si="6"/>
        <v>0</v>
      </c>
      <c r="O89" s="17" t="str">
        <f t="shared" si="4"/>
        <v>http://dh.aks.ac.kr/Encyves/wiki/index.php/</v>
      </c>
      <c r="P89" s="17" t="str">
        <f>IF(K89=2,"/VR/style/writing.png",IF(K89=0,"","/VR/style/outlink.png"))</f>
        <v/>
      </c>
      <c r="Q89" s="17">
        <v>1</v>
      </c>
    </row>
    <row r="90" spans="6:17" x14ac:dyDescent="0.4">
      <c r="F90" s="8" t="e">
        <f t="shared" si="5"/>
        <v>#N/A</v>
      </c>
      <c r="G90" s="8" t="e">
        <f t="shared" si="5"/>
        <v>#N/A</v>
      </c>
      <c r="N90" s="21">
        <f t="shared" si="6"/>
        <v>0</v>
      </c>
      <c r="O90" s="17" t="str">
        <f t="shared" si="4"/>
        <v>http://dh.aks.ac.kr/Encyves/wiki/index.php/</v>
      </c>
      <c r="P90" s="17" t="str">
        <f>IF(K90=2,"/VR/style/writing.png",IF(K90=0,"","/VR/style/outlink.png"))</f>
        <v/>
      </c>
      <c r="Q90" s="17">
        <v>1</v>
      </c>
    </row>
    <row r="91" spans="6:17" x14ac:dyDescent="0.4">
      <c r="F91" s="8" t="e">
        <f t="shared" si="5"/>
        <v>#N/A</v>
      </c>
      <c r="G91" s="8" t="e">
        <f t="shared" si="5"/>
        <v>#N/A</v>
      </c>
      <c r="N91" s="21">
        <f t="shared" si="6"/>
        <v>0</v>
      </c>
      <c r="O91" s="17" t="str">
        <f t="shared" si="4"/>
        <v>http://dh.aks.ac.kr/Encyves/wiki/index.php/</v>
      </c>
      <c r="P91" s="17" t="str">
        <f>IF(K91=2,"/VR/style/writing.png",IF(K91=0,"","/VR/style/outlink.png"))</f>
        <v/>
      </c>
      <c r="Q91" s="17">
        <v>1</v>
      </c>
    </row>
    <row r="92" spans="6:17" x14ac:dyDescent="0.4">
      <c r="F92" s="8" t="e">
        <f t="shared" si="5"/>
        <v>#N/A</v>
      </c>
      <c r="G92" s="8" t="e">
        <f t="shared" si="5"/>
        <v>#N/A</v>
      </c>
      <c r="N92" s="21">
        <f t="shared" si="6"/>
        <v>0</v>
      </c>
      <c r="O92" s="17" t="str">
        <f t="shared" si="4"/>
        <v>http://dh.aks.ac.kr/Encyves/wiki/index.php/</v>
      </c>
      <c r="P92" s="17" t="str">
        <f>IF(K92=2,"/VR/style/writing.png",IF(K92=0,"","/VR/style/outlink.png"))</f>
        <v/>
      </c>
      <c r="Q92" s="17">
        <v>1</v>
      </c>
    </row>
    <row r="93" spans="6:17" x14ac:dyDescent="0.4">
      <c r="F93" s="8" t="e">
        <f t="shared" si="5"/>
        <v>#N/A</v>
      </c>
      <c r="G93" s="8" t="e">
        <f t="shared" si="5"/>
        <v>#N/A</v>
      </c>
      <c r="N93" s="21">
        <f t="shared" si="6"/>
        <v>0</v>
      </c>
      <c r="O93" s="17" t="str">
        <f t="shared" si="4"/>
        <v>http://dh.aks.ac.kr/Encyves/wiki/index.php/</v>
      </c>
      <c r="P93" s="17" t="str">
        <f>IF(K93=2,"/VR/style/writing.png",IF(K93=0,"","/VR/style/outlink.png"))</f>
        <v/>
      </c>
      <c r="Q93" s="17">
        <v>1</v>
      </c>
    </row>
    <row r="94" spans="6:17" x14ac:dyDescent="0.4">
      <c r="F94" s="8" t="e">
        <f t="shared" si="5"/>
        <v>#N/A</v>
      </c>
      <c r="G94" s="8" t="e">
        <f t="shared" si="5"/>
        <v>#N/A</v>
      </c>
      <c r="N94" s="21">
        <f t="shared" si="6"/>
        <v>0</v>
      </c>
      <c r="O94" s="17" t="str">
        <f t="shared" si="4"/>
        <v>http://dh.aks.ac.kr/Encyves/wiki/index.php/</v>
      </c>
      <c r="P94" s="17" t="str">
        <f>IF(K94=2,"/VR/style/writing.png",IF(K94=0,"","/VR/style/outlink.png"))</f>
        <v/>
      </c>
      <c r="Q94" s="17">
        <v>1</v>
      </c>
    </row>
    <row r="95" spans="6:17" x14ac:dyDescent="0.4">
      <c r="F95" s="8" t="e">
        <f t="shared" si="5"/>
        <v>#N/A</v>
      </c>
      <c r="G95" s="8" t="e">
        <f t="shared" si="5"/>
        <v>#N/A</v>
      </c>
      <c r="N95" s="21">
        <f t="shared" si="6"/>
        <v>0</v>
      </c>
      <c r="O95" s="17" t="str">
        <f t="shared" si="4"/>
        <v>http://dh.aks.ac.kr/Encyves/wiki/index.php/</v>
      </c>
      <c r="P95" s="17" t="str">
        <f>IF(K95=2,"/VR/style/writing.png",IF(K95=0,"","/VR/style/outlink.png"))</f>
        <v/>
      </c>
      <c r="Q95" s="17">
        <v>1</v>
      </c>
    </row>
    <row r="96" spans="6:17" x14ac:dyDescent="0.4">
      <c r="F96" s="8" t="e">
        <f t="shared" si="5"/>
        <v>#N/A</v>
      </c>
      <c r="G96" s="8" t="e">
        <f t="shared" si="5"/>
        <v>#N/A</v>
      </c>
      <c r="N96" s="21">
        <f t="shared" si="6"/>
        <v>0</v>
      </c>
      <c r="O96" s="17" t="str">
        <f t="shared" si="4"/>
        <v>http://dh.aks.ac.kr/Encyves/wiki/index.php/</v>
      </c>
      <c r="P96" s="17" t="str">
        <f>IF(K96=2,"/VR/style/writing.png",IF(K96=0,"","/VR/style/outlink.png"))</f>
        <v/>
      </c>
      <c r="Q96" s="17">
        <v>1</v>
      </c>
    </row>
    <row r="97" spans="6:17" x14ac:dyDescent="0.4">
      <c r="F97" s="8" t="e">
        <f t="shared" si="5"/>
        <v>#N/A</v>
      </c>
      <c r="G97" s="8" t="e">
        <f t="shared" si="5"/>
        <v>#N/A</v>
      </c>
      <c r="N97" s="21">
        <f t="shared" si="6"/>
        <v>0</v>
      </c>
      <c r="O97" s="17" t="str">
        <f t="shared" si="4"/>
        <v>http://dh.aks.ac.kr/Encyves/wiki/index.php/</v>
      </c>
      <c r="P97" s="17" t="str">
        <f>IF(K97=2,"/VR/style/writing.png",IF(K97=0,"","/VR/style/outlink.png"))</f>
        <v/>
      </c>
      <c r="Q97" s="17">
        <v>1</v>
      </c>
    </row>
    <row r="98" spans="6:17" x14ac:dyDescent="0.4">
      <c r="F98" s="8" t="e">
        <f t="shared" si="5"/>
        <v>#N/A</v>
      </c>
      <c r="G98" s="8" t="e">
        <f t="shared" si="5"/>
        <v>#N/A</v>
      </c>
      <c r="N98" s="21">
        <f t="shared" si="6"/>
        <v>0</v>
      </c>
      <c r="O98" s="17" t="str">
        <f t="shared" si="4"/>
        <v>http://dh.aks.ac.kr/Encyves/wiki/index.php/</v>
      </c>
      <c r="P98" s="17" t="str">
        <f>IF(K98=2,"/VR/style/writing.png",IF(K98=0,"","/VR/style/outlink.png"))</f>
        <v/>
      </c>
      <c r="Q98" s="17">
        <v>1</v>
      </c>
    </row>
    <row r="99" spans="6:17" x14ac:dyDescent="0.4">
      <c r="F99" s="8" t="e">
        <f t="shared" si="5"/>
        <v>#N/A</v>
      </c>
      <c r="G99" s="8" t="e">
        <f t="shared" si="5"/>
        <v>#N/A</v>
      </c>
      <c r="N99" s="21">
        <f t="shared" si="6"/>
        <v>0</v>
      </c>
      <c r="O99" s="17" t="str">
        <f t="shared" si="4"/>
        <v>http://dh.aks.ac.kr/Encyves/wiki/index.php/</v>
      </c>
      <c r="P99" s="17" t="str">
        <f>IF(K99=2,"/VR/style/writing.png",IF(K99=0,"","/VR/style/outlink.png"))</f>
        <v/>
      </c>
      <c r="Q99" s="17">
        <v>1</v>
      </c>
    </row>
    <row r="100" spans="6:17" x14ac:dyDescent="0.4">
      <c r="F100" s="8" t="e">
        <f t="shared" si="5"/>
        <v>#N/A</v>
      </c>
      <c r="G100" s="8" t="e">
        <f t="shared" si="5"/>
        <v>#N/A</v>
      </c>
      <c r="N100" s="21">
        <f t="shared" si="6"/>
        <v>0</v>
      </c>
      <c r="O100" s="17" t="str">
        <f t="shared" ref="O100:O163" si="7">IF(K100=2,CONCATENATE("http://dh.aks.ac.kr/Encyves/wiki/index.php/",L100),IF(K100=0,CONCATENATE("http://dh.aks.ac.kr/Encyves/wiki/index.php/",L100),K100))</f>
        <v>http://dh.aks.ac.kr/Encyves/wiki/index.php/</v>
      </c>
      <c r="P100" s="17" t="str">
        <f>IF(K100=2,"/VR/style/writing.png",IF(K100=0,"","/VR/style/outlink.png"))</f>
        <v/>
      </c>
      <c r="Q100" s="17">
        <v>1</v>
      </c>
    </row>
    <row r="101" spans="6:17" x14ac:dyDescent="0.4">
      <c r="F101" s="8" t="e">
        <f t="shared" si="5"/>
        <v>#N/A</v>
      </c>
      <c r="G101" s="8" t="e">
        <f t="shared" si="5"/>
        <v>#N/A</v>
      </c>
      <c r="N101" s="21">
        <f t="shared" si="6"/>
        <v>0</v>
      </c>
      <c r="O101" s="17" t="str">
        <f t="shared" si="7"/>
        <v>http://dh.aks.ac.kr/Encyves/wiki/index.php/</v>
      </c>
      <c r="P101" s="17" t="str">
        <f>IF(K101=2,"/VR/style/writing.png",IF(K101=0,"","/VR/style/outlink.png"))</f>
        <v/>
      </c>
      <c r="Q101" s="17">
        <v>1</v>
      </c>
    </row>
    <row r="102" spans="6:17" x14ac:dyDescent="0.4">
      <c r="F102" s="8" t="e">
        <f t="shared" si="5"/>
        <v>#N/A</v>
      </c>
      <c r="G102" s="8" t="e">
        <f t="shared" si="5"/>
        <v>#N/A</v>
      </c>
      <c r="N102" s="21">
        <f t="shared" si="6"/>
        <v>0</v>
      </c>
      <c r="O102" s="17" t="str">
        <f t="shared" si="7"/>
        <v>http://dh.aks.ac.kr/Encyves/wiki/index.php/</v>
      </c>
      <c r="P102" s="17" t="str">
        <f>IF(K102=2,"/VR/style/writing.png",IF(K102=0,"","/VR/style/outlink.png"))</f>
        <v/>
      </c>
      <c r="Q102" s="17">
        <v>1</v>
      </c>
    </row>
    <row r="103" spans="6:17" x14ac:dyDescent="0.4">
      <c r="F103" s="8" t="e">
        <f t="shared" si="5"/>
        <v>#N/A</v>
      </c>
      <c r="G103" s="8" t="e">
        <f t="shared" si="5"/>
        <v>#N/A</v>
      </c>
      <c r="N103" s="21">
        <f t="shared" si="6"/>
        <v>0</v>
      </c>
      <c r="O103" s="17" t="str">
        <f t="shared" si="7"/>
        <v>http://dh.aks.ac.kr/Encyves/wiki/index.php/</v>
      </c>
      <c r="P103" s="17" t="str">
        <f>IF(K103=2,"/VR/style/writing.png",IF(K103=0,"","/VR/style/outlink.png"))</f>
        <v/>
      </c>
      <c r="Q103" s="17">
        <v>1</v>
      </c>
    </row>
    <row r="104" spans="6:17" x14ac:dyDescent="0.4">
      <c r="F104" s="8" t="e">
        <f t="shared" si="5"/>
        <v>#N/A</v>
      </c>
      <c r="G104" s="8" t="e">
        <f t="shared" si="5"/>
        <v>#N/A</v>
      </c>
      <c r="N104" s="21">
        <f t="shared" si="6"/>
        <v>0</v>
      </c>
      <c r="O104" s="17" t="str">
        <f t="shared" si="7"/>
        <v>http://dh.aks.ac.kr/Encyves/wiki/index.php/</v>
      </c>
      <c r="P104" s="17" t="str">
        <f>IF(K104=2,"/VR/style/writing.png",IF(K104=0,"","/VR/style/outlink.png"))</f>
        <v/>
      </c>
      <c r="Q104" s="17">
        <v>1</v>
      </c>
    </row>
    <row r="105" spans="6:17" x14ac:dyDescent="0.4">
      <c r="F105" s="8" t="e">
        <f t="shared" si="5"/>
        <v>#N/A</v>
      </c>
      <c r="G105" s="8" t="e">
        <f t="shared" si="5"/>
        <v>#N/A</v>
      </c>
      <c r="N105" s="21">
        <f t="shared" si="6"/>
        <v>0</v>
      </c>
      <c r="O105" s="17" t="str">
        <f t="shared" si="7"/>
        <v>http://dh.aks.ac.kr/Encyves/wiki/index.php/</v>
      </c>
      <c r="P105" s="17" t="str">
        <f>IF(K105=2,"/VR/style/writing.png",IF(K105=0,"","/VR/style/outlink.png"))</f>
        <v/>
      </c>
      <c r="Q105" s="17">
        <v>1</v>
      </c>
    </row>
    <row r="106" spans="6:17" x14ac:dyDescent="0.4">
      <c r="F106" s="8" t="e">
        <f t="shared" si="5"/>
        <v>#N/A</v>
      </c>
      <c r="G106" s="8" t="e">
        <f t="shared" si="5"/>
        <v>#N/A</v>
      </c>
      <c r="N106" s="21">
        <f t="shared" si="6"/>
        <v>0</v>
      </c>
      <c r="O106" s="17" t="str">
        <f t="shared" si="7"/>
        <v>http://dh.aks.ac.kr/Encyves/wiki/index.php/</v>
      </c>
      <c r="P106" s="17" t="str">
        <f>IF(K106=2,"/VR/style/writing.png",IF(K106=0,"","/VR/style/outlink.png"))</f>
        <v/>
      </c>
      <c r="Q106" s="17">
        <v>1</v>
      </c>
    </row>
    <row r="107" spans="6:17" x14ac:dyDescent="0.4">
      <c r="F107" s="8" t="e">
        <f t="shared" si="5"/>
        <v>#N/A</v>
      </c>
      <c r="G107" s="8" t="e">
        <f t="shared" si="5"/>
        <v>#N/A</v>
      </c>
      <c r="N107" s="21">
        <f t="shared" si="6"/>
        <v>0</v>
      </c>
      <c r="O107" s="17" t="str">
        <f t="shared" si="7"/>
        <v>http://dh.aks.ac.kr/Encyves/wiki/index.php/</v>
      </c>
      <c r="P107" s="17" t="str">
        <f>IF(K107=2,"/VR/style/writing.png",IF(K107=0,"","/VR/style/outlink.png"))</f>
        <v/>
      </c>
      <c r="Q107" s="17">
        <v>1</v>
      </c>
    </row>
    <row r="108" spans="6:17" x14ac:dyDescent="0.4">
      <c r="F108" s="8" t="e">
        <f t="shared" si="5"/>
        <v>#N/A</v>
      </c>
      <c r="G108" s="8" t="e">
        <f t="shared" si="5"/>
        <v>#N/A</v>
      </c>
      <c r="N108" s="21">
        <f t="shared" si="6"/>
        <v>0</v>
      </c>
      <c r="O108" s="17" t="str">
        <f t="shared" si="7"/>
        <v>http://dh.aks.ac.kr/Encyves/wiki/index.php/</v>
      </c>
      <c r="P108" s="17" t="str">
        <f>IF(K108=2,"/VR/style/writing.png",IF(K108=0,"","/VR/style/outlink.png"))</f>
        <v/>
      </c>
      <c r="Q108" s="17">
        <v>1</v>
      </c>
    </row>
    <row r="109" spans="6:17" x14ac:dyDescent="0.4">
      <c r="F109" s="8" t="e">
        <f t="shared" si="5"/>
        <v>#N/A</v>
      </c>
      <c r="G109" s="8" t="e">
        <f t="shared" si="5"/>
        <v>#N/A</v>
      </c>
      <c r="N109" s="21">
        <f t="shared" si="6"/>
        <v>0</v>
      </c>
      <c r="O109" s="17" t="str">
        <f t="shared" si="7"/>
        <v>http://dh.aks.ac.kr/Encyves/wiki/index.php/</v>
      </c>
      <c r="P109" s="17" t="str">
        <f>IF(K109=2,"/VR/style/writing.png",IF(K109=0,"","/VR/style/outlink.png"))</f>
        <v/>
      </c>
      <c r="Q109" s="17">
        <v>1</v>
      </c>
    </row>
    <row r="110" spans="6:17" x14ac:dyDescent="0.4">
      <c r="F110" s="8" t="e">
        <f t="shared" si="5"/>
        <v>#N/A</v>
      </c>
      <c r="G110" s="8" t="e">
        <f t="shared" si="5"/>
        <v>#N/A</v>
      </c>
      <c r="N110" s="21">
        <f t="shared" si="6"/>
        <v>0</v>
      </c>
      <c r="O110" s="17" t="str">
        <f t="shared" si="7"/>
        <v>http://dh.aks.ac.kr/Encyves/wiki/index.php/</v>
      </c>
      <c r="P110" s="17" t="str">
        <f>IF(K110=2,"/VR/style/writing.png",IF(K110=0,"","/VR/style/outlink.png"))</f>
        <v/>
      </c>
      <c r="Q110" s="17">
        <v>1</v>
      </c>
    </row>
    <row r="111" spans="6:17" x14ac:dyDescent="0.4">
      <c r="F111" s="8" t="e">
        <f t="shared" si="5"/>
        <v>#N/A</v>
      </c>
      <c r="G111" s="8" t="e">
        <f t="shared" si="5"/>
        <v>#N/A</v>
      </c>
      <c r="N111" s="21">
        <f t="shared" si="6"/>
        <v>0</v>
      </c>
      <c r="O111" s="17" t="str">
        <f t="shared" si="7"/>
        <v>http://dh.aks.ac.kr/Encyves/wiki/index.php/</v>
      </c>
      <c r="P111" s="17" t="str">
        <f>IF(K111=2,"/VR/style/writing.png",IF(K111=0,"","/VR/style/outlink.png"))</f>
        <v/>
      </c>
      <c r="Q111" s="17">
        <v>1</v>
      </c>
    </row>
    <row r="112" spans="6:17" x14ac:dyDescent="0.4">
      <c r="F112" s="8" t="e">
        <f t="shared" si="5"/>
        <v>#N/A</v>
      </c>
      <c r="G112" s="8" t="e">
        <f t="shared" si="5"/>
        <v>#N/A</v>
      </c>
      <c r="N112" s="21">
        <f t="shared" si="6"/>
        <v>0</v>
      </c>
      <c r="O112" s="17" t="str">
        <f t="shared" si="7"/>
        <v>http://dh.aks.ac.kr/Encyves/wiki/index.php/</v>
      </c>
      <c r="P112" s="17" t="str">
        <f>IF(K112=2,"/VR/style/writing.png",IF(K112=0,"","/VR/style/outlink.png"))</f>
        <v/>
      </c>
      <c r="Q112" s="17">
        <v>1</v>
      </c>
    </row>
    <row r="113" spans="6:17" x14ac:dyDescent="0.4">
      <c r="F113" s="8" t="e">
        <f t="shared" si="5"/>
        <v>#N/A</v>
      </c>
      <c r="G113" s="8" t="e">
        <f t="shared" si="5"/>
        <v>#N/A</v>
      </c>
      <c r="N113" s="21">
        <f t="shared" si="6"/>
        <v>0</v>
      </c>
      <c r="O113" s="17" t="str">
        <f t="shared" si="7"/>
        <v>http://dh.aks.ac.kr/Encyves/wiki/index.php/</v>
      </c>
      <c r="P113" s="17" t="str">
        <f>IF(K113=2,"/VR/style/writing.png",IF(K113=0,"","/VR/style/outlink.png"))</f>
        <v/>
      </c>
      <c r="Q113" s="17">
        <v>1</v>
      </c>
    </row>
    <row r="114" spans="6:17" x14ac:dyDescent="0.4">
      <c r="F114" s="8" t="e">
        <f t="shared" si="5"/>
        <v>#N/A</v>
      </c>
      <c r="G114" s="8" t="e">
        <f t="shared" si="5"/>
        <v>#N/A</v>
      </c>
      <c r="N114" s="21">
        <f t="shared" si="6"/>
        <v>0</v>
      </c>
      <c r="O114" s="17" t="str">
        <f t="shared" si="7"/>
        <v>http://dh.aks.ac.kr/Encyves/wiki/index.php/</v>
      </c>
      <c r="P114" s="17" t="str">
        <f>IF(K114=2,"/VR/style/writing.png",IF(K114=0,"","/VR/style/outlink.png"))</f>
        <v/>
      </c>
      <c r="Q114" s="17">
        <v>1</v>
      </c>
    </row>
    <row r="115" spans="6:17" x14ac:dyDescent="0.4">
      <c r="F115" s="8" t="e">
        <f t="shared" si="5"/>
        <v>#N/A</v>
      </c>
      <c r="G115" s="8" t="e">
        <f t="shared" si="5"/>
        <v>#N/A</v>
      </c>
      <c r="N115" s="21">
        <f t="shared" si="6"/>
        <v>0</v>
      </c>
      <c r="O115" s="17" t="str">
        <f t="shared" si="7"/>
        <v>http://dh.aks.ac.kr/Encyves/wiki/index.php/</v>
      </c>
      <c r="P115" s="17" t="str">
        <f>IF(K115=2,"/VR/style/writing.png",IF(K115=0,"","/VR/style/outlink.png"))</f>
        <v/>
      </c>
      <c r="Q115" s="17">
        <v>1</v>
      </c>
    </row>
    <row r="116" spans="6:17" x14ac:dyDescent="0.4">
      <c r="F116" s="8" t="e">
        <f t="shared" si="5"/>
        <v>#N/A</v>
      </c>
      <c r="G116" s="8" t="e">
        <f t="shared" si="5"/>
        <v>#N/A</v>
      </c>
      <c r="N116" s="21">
        <f t="shared" si="6"/>
        <v>0</v>
      </c>
      <c r="O116" s="17" t="str">
        <f t="shared" si="7"/>
        <v>http://dh.aks.ac.kr/Encyves/wiki/index.php/</v>
      </c>
      <c r="P116" s="17" t="str">
        <f>IF(K116=2,"/VR/style/writing.png",IF(K116=0,"","/VR/style/outlink.png"))</f>
        <v/>
      </c>
      <c r="Q116" s="17">
        <v>1</v>
      </c>
    </row>
    <row r="117" spans="6:17" x14ac:dyDescent="0.4">
      <c r="F117" s="8" t="e">
        <f t="shared" si="5"/>
        <v>#N/A</v>
      </c>
      <c r="G117" s="8" t="e">
        <f t="shared" si="5"/>
        <v>#N/A</v>
      </c>
      <c r="N117" s="21">
        <f t="shared" si="6"/>
        <v>0</v>
      </c>
      <c r="O117" s="17" t="str">
        <f t="shared" si="7"/>
        <v>http://dh.aks.ac.kr/Encyves/wiki/index.php/</v>
      </c>
      <c r="P117" s="17" t="str">
        <f>IF(K117=2,"/VR/style/writing.png",IF(K117=0,"","/VR/style/outlink.png"))</f>
        <v/>
      </c>
      <c r="Q117" s="17">
        <v>1</v>
      </c>
    </row>
    <row r="118" spans="6:17" x14ac:dyDescent="0.4">
      <c r="F118" s="8" t="e">
        <f t="shared" si="5"/>
        <v>#N/A</v>
      </c>
      <c r="G118" s="8" t="e">
        <f t="shared" si="5"/>
        <v>#N/A</v>
      </c>
      <c r="N118" s="21">
        <f t="shared" si="6"/>
        <v>0</v>
      </c>
      <c r="O118" s="17" t="str">
        <f t="shared" si="7"/>
        <v>http://dh.aks.ac.kr/Encyves/wiki/index.php/</v>
      </c>
      <c r="P118" s="17" t="str">
        <f>IF(K118=2,"/VR/style/writing.png",IF(K118=0,"","/VR/style/outlink.png"))</f>
        <v/>
      </c>
      <c r="Q118" s="17">
        <v>1</v>
      </c>
    </row>
    <row r="119" spans="6:17" x14ac:dyDescent="0.4">
      <c r="F119" s="8" t="e">
        <f t="shared" si="5"/>
        <v>#N/A</v>
      </c>
      <c r="G119" s="8" t="e">
        <f t="shared" si="5"/>
        <v>#N/A</v>
      </c>
      <c r="N119" s="21">
        <f t="shared" si="6"/>
        <v>0</v>
      </c>
      <c r="O119" s="17" t="str">
        <f t="shared" si="7"/>
        <v>http://dh.aks.ac.kr/Encyves/wiki/index.php/</v>
      </c>
      <c r="P119" s="17" t="str">
        <f>IF(K119=2,"/VR/style/writing.png",IF(K119=0,"","/VR/style/outlink.png"))</f>
        <v/>
      </c>
      <c r="Q119" s="17">
        <v>1</v>
      </c>
    </row>
    <row r="120" spans="6:17" x14ac:dyDescent="0.4">
      <c r="F120" s="8" t="e">
        <f t="shared" si="5"/>
        <v>#N/A</v>
      </c>
      <c r="G120" s="8" t="e">
        <f t="shared" si="5"/>
        <v>#N/A</v>
      </c>
      <c r="N120" s="21">
        <f t="shared" si="6"/>
        <v>0</v>
      </c>
      <c r="O120" s="17" t="str">
        <f t="shared" si="7"/>
        <v>http://dh.aks.ac.kr/Encyves/wiki/index.php/</v>
      </c>
      <c r="P120" s="17" t="str">
        <f>IF(K120=2,"/VR/style/writing.png",IF(K120=0,"","/VR/style/outlink.png"))</f>
        <v/>
      </c>
      <c r="Q120" s="17">
        <v>1</v>
      </c>
    </row>
    <row r="121" spans="6:17" x14ac:dyDescent="0.4">
      <c r="F121" s="8" t="e">
        <f t="shared" si="5"/>
        <v>#N/A</v>
      </c>
      <c r="G121" s="8" t="e">
        <f t="shared" si="5"/>
        <v>#N/A</v>
      </c>
      <c r="N121" s="21">
        <f t="shared" si="6"/>
        <v>0</v>
      </c>
      <c r="O121" s="17" t="str">
        <f t="shared" si="7"/>
        <v>http://dh.aks.ac.kr/Encyves/wiki/index.php/</v>
      </c>
      <c r="P121" s="17" t="str">
        <f>IF(K121=2,"/VR/style/writing.png",IF(K121=0,"","/VR/style/outlink.png"))</f>
        <v/>
      </c>
      <c r="Q121" s="17">
        <v>1</v>
      </c>
    </row>
    <row r="122" spans="6:17" x14ac:dyDescent="0.4">
      <c r="F122" s="8" t="e">
        <f t="shared" si="5"/>
        <v>#N/A</v>
      </c>
      <c r="G122" s="8" t="e">
        <f t="shared" si="5"/>
        <v>#N/A</v>
      </c>
      <c r="N122" s="21">
        <f t="shared" si="6"/>
        <v>0</v>
      </c>
      <c r="O122" s="17" t="str">
        <f t="shared" si="7"/>
        <v>http://dh.aks.ac.kr/Encyves/wiki/index.php/</v>
      </c>
      <c r="P122" s="17" t="str">
        <f>IF(K122=2,"/VR/style/writing.png",IF(K122=0,"","/VR/style/outlink.png"))</f>
        <v/>
      </c>
      <c r="Q122" s="17">
        <v>1</v>
      </c>
    </row>
    <row r="123" spans="6:17" x14ac:dyDescent="0.4">
      <c r="F123" s="8" t="e">
        <f t="shared" si="5"/>
        <v>#N/A</v>
      </c>
      <c r="G123" s="8" t="e">
        <f t="shared" si="5"/>
        <v>#N/A</v>
      </c>
      <c r="N123" s="21">
        <f t="shared" si="6"/>
        <v>0</v>
      </c>
      <c r="O123" s="17" t="str">
        <f t="shared" si="7"/>
        <v>http://dh.aks.ac.kr/Encyves/wiki/index.php/</v>
      </c>
      <c r="P123" s="17" t="str">
        <f>IF(K123=2,"/VR/style/writing.png",IF(K123=0,"","/VR/style/outlink.png"))</f>
        <v/>
      </c>
      <c r="Q123" s="17">
        <v>1</v>
      </c>
    </row>
    <row r="124" spans="6:17" x14ac:dyDescent="0.4">
      <c r="F124" s="8" t="e">
        <f t="shared" si="5"/>
        <v>#N/A</v>
      </c>
      <c r="G124" s="8" t="e">
        <f t="shared" si="5"/>
        <v>#N/A</v>
      </c>
      <c r="N124" s="21">
        <f t="shared" si="6"/>
        <v>0</v>
      </c>
      <c r="O124" s="17" t="str">
        <f t="shared" si="7"/>
        <v>http://dh.aks.ac.kr/Encyves/wiki/index.php/</v>
      </c>
      <c r="P124" s="17" t="str">
        <f>IF(K124=2,"/VR/style/writing.png",IF(K124=0,"","/VR/style/outlink.png"))</f>
        <v/>
      </c>
      <c r="Q124" s="17">
        <v>1</v>
      </c>
    </row>
    <row r="125" spans="6:17" x14ac:dyDescent="0.4">
      <c r="F125" s="8" t="e">
        <f t="shared" si="5"/>
        <v>#N/A</v>
      </c>
      <c r="G125" s="8" t="e">
        <f t="shared" si="5"/>
        <v>#N/A</v>
      </c>
      <c r="N125" s="21">
        <f t="shared" si="6"/>
        <v>0</v>
      </c>
      <c r="O125" s="17" t="str">
        <f t="shared" si="7"/>
        <v>http://dh.aks.ac.kr/Encyves/wiki/index.php/</v>
      </c>
      <c r="P125" s="17" t="str">
        <f>IF(K125=2,"/VR/style/writing.png",IF(K125=0,"","/VR/style/outlink.png"))</f>
        <v/>
      </c>
      <c r="Q125" s="17">
        <v>1</v>
      </c>
    </row>
    <row r="126" spans="6:17" x14ac:dyDescent="0.4">
      <c r="F126" s="8" t="e">
        <f t="shared" si="5"/>
        <v>#N/A</v>
      </c>
      <c r="G126" s="8" t="e">
        <f t="shared" si="5"/>
        <v>#N/A</v>
      </c>
      <c r="N126" s="21">
        <f t="shared" si="6"/>
        <v>0</v>
      </c>
      <c r="O126" s="17" t="str">
        <f t="shared" si="7"/>
        <v>http://dh.aks.ac.kr/Encyves/wiki/index.php/</v>
      </c>
      <c r="P126" s="17" t="str">
        <f>IF(K126=2,"/VR/style/writing.png",IF(K126=0,"","/VR/style/outlink.png"))</f>
        <v/>
      </c>
      <c r="Q126" s="17">
        <v>1</v>
      </c>
    </row>
    <row r="127" spans="6:17" x14ac:dyDescent="0.4">
      <c r="F127" s="8" t="e">
        <f t="shared" si="5"/>
        <v>#N/A</v>
      </c>
      <c r="G127" s="8" t="e">
        <f t="shared" si="5"/>
        <v>#N/A</v>
      </c>
      <c r="N127" s="21">
        <f t="shared" si="6"/>
        <v>0</v>
      </c>
      <c r="O127" s="17" t="str">
        <f t="shared" si="7"/>
        <v>http://dh.aks.ac.kr/Encyves/wiki/index.php/</v>
      </c>
      <c r="P127" s="17" t="str">
        <f>IF(K127=2,"/VR/style/writing.png",IF(K127=0,"","/VR/style/outlink.png"))</f>
        <v/>
      </c>
      <c r="Q127" s="17">
        <v>1</v>
      </c>
    </row>
    <row r="128" spans="6:17" x14ac:dyDescent="0.4">
      <c r="F128" s="8" t="e">
        <f t="shared" si="5"/>
        <v>#N/A</v>
      </c>
      <c r="G128" s="8" t="e">
        <f t="shared" si="5"/>
        <v>#N/A</v>
      </c>
      <c r="N128" s="21">
        <f t="shared" si="6"/>
        <v>0</v>
      </c>
      <c r="O128" s="17" t="str">
        <f t="shared" si="7"/>
        <v>http://dh.aks.ac.kr/Encyves/wiki/index.php/</v>
      </c>
      <c r="P128" s="17" t="str">
        <f>IF(K128=2,"/VR/style/writing.png",IF(K128=0,"","/VR/style/outlink.png"))</f>
        <v/>
      </c>
      <c r="Q128" s="17">
        <v>1</v>
      </c>
    </row>
    <row r="129" spans="6:17" x14ac:dyDescent="0.4">
      <c r="F129" s="8" t="e">
        <f t="shared" si="5"/>
        <v>#N/A</v>
      </c>
      <c r="G129" s="8" t="e">
        <f t="shared" si="5"/>
        <v>#N/A</v>
      </c>
      <c r="N129" s="21">
        <f t="shared" si="6"/>
        <v>0</v>
      </c>
      <c r="O129" s="17" t="str">
        <f t="shared" si="7"/>
        <v>http://dh.aks.ac.kr/Encyves/wiki/index.php/</v>
      </c>
      <c r="P129" s="17" t="str">
        <f>IF(K129=2,"/VR/style/writing.png",IF(K129=0,"","/VR/style/outlink.png"))</f>
        <v/>
      </c>
      <c r="Q129" s="17">
        <v>1</v>
      </c>
    </row>
    <row r="130" spans="6:17" x14ac:dyDescent="0.4">
      <c r="F130" s="8" t="e">
        <f t="shared" si="5"/>
        <v>#N/A</v>
      </c>
      <c r="G130" s="8" t="e">
        <f t="shared" si="5"/>
        <v>#N/A</v>
      </c>
      <c r="N130" s="21">
        <f t="shared" si="6"/>
        <v>0</v>
      </c>
      <c r="O130" s="17" t="str">
        <f t="shared" si="7"/>
        <v>http://dh.aks.ac.kr/Encyves/wiki/index.php/</v>
      </c>
      <c r="P130" s="17" t="str">
        <f>IF(K130=2,"/VR/style/writing.png",IF(K130=0,"","/VR/style/outlink.png"))</f>
        <v/>
      </c>
      <c r="Q130" s="17">
        <v>1</v>
      </c>
    </row>
    <row r="131" spans="6:17" x14ac:dyDescent="0.4">
      <c r="F131" s="8" t="e">
        <f t="shared" ref="F131:G194" si="8">VLOOKUP(A131,$L:$L,1,0)</f>
        <v>#N/A</v>
      </c>
      <c r="G131" s="8" t="e">
        <f t="shared" si="8"/>
        <v>#N/A</v>
      </c>
      <c r="N131" s="21">
        <f t="shared" si="6"/>
        <v>0</v>
      </c>
      <c r="O131" s="17" t="str">
        <f t="shared" si="7"/>
        <v>http://dh.aks.ac.kr/Encyves/wiki/index.php/</v>
      </c>
      <c r="P131" s="17" t="str">
        <f>IF(K131=2,"/VR/style/writing.png",IF(K131=0,"","/VR/style/outlink.png"))</f>
        <v/>
      </c>
      <c r="Q131" s="17">
        <v>1</v>
      </c>
    </row>
    <row r="132" spans="6:17" x14ac:dyDescent="0.4">
      <c r="F132" s="8" t="e">
        <f t="shared" si="8"/>
        <v>#N/A</v>
      </c>
      <c r="G132" s="8" t="e">
        <f t="shared" si="8"/>
        <v>#N/A</v>
      </c>
      <c r="N132" s="21">
        <f t="shared" si="6"/>
        <v>0</v>
      </c>
      <c r="O132" s="17" t="str">
        <f t="shared" si="7"/>
        <v>http://dh.aks.ac.kr/Encyves/wiki/index.php/</v>
      </c>
      <c r="P132" s="17" t="str">
        <f>IF(K132=2,"/VR/style/writing.png",IF(K132=0,"","/VR/style/outlink.png"))</f>
        <v/>
      </c>
      <c r="Q132" s="17">
        <v>1</v>
      </c>
    </row>
    <row r="133" spans="6:17" x14ac:dyDescent="0.4">
      <c r="F133" s="8" t="e">
        <f t="shared" si="8"/>
        <v>#N/A</v>
      </c>
      <c r="G133" s="8" t="e">
        <f t="shared" si="8"/>
        <v>#N/A</v>
      </c>
      <c r="N133" s="21">
        <f t="shared" si="6"/>
        <v>0</v>
      </c>
      <c r="O133" s="17" t="str">
        <f t="shared" si="7"/>
        <v>http://dh.aks.ac.kr/Encyves/wiki/index.php/</v>
      </c>
      <c r="P133" s="17" t="str">
        <f>IF(K133=2,"/VR/style/writing.png",IF(K133=0,"","/VR/style/outlink.png"))</f>
        <v/>
      </c>
      <c r="Q133" s="17">
        <v>1</v>
      </c>
    </row>
    <row r="134" spans="6:17" x14ac:dyDescent="0.4">
      <c r="F134" s="8" t="e">
        <f t="shared" si="8"/>
        <v>#N/A</v>
      </c>
      <c r="G134" s="8" t="e">
        <f t="shared" si="8"/>
        <v>#N/A</v>
      </c>
      <c r="N134" s="21">
        <f t="shared" si="6"/>
        <v>0</v>
      </c>
      <c r="O134" s="17" t="str">
        <f t="shared" si="7"/>
        <v>http://dh.aks.ac.kr/Encyves/wiki/index.php/</v>
      </c>
      <c r="P134" s="17" t="str">
        <f>IF(K134=2,"/VR/style/writing.png",IF(K134=0,"","/VR/style/outlink.png"))</f>
        <v/>
      </c>
      <c r="Q134" s="17">
        <v>1</v>
      </c>
    </row>
    <row r="135" spans="6:17" x14ac:dyDescent="0.4">
      <c r="F135" s="8" t="e">
        <f t="shared" si="8"/>
        <v>#N/A</v>
      </c>
      <c r="G135" s="8" t="e">
        <f t="shared" si="8"/>
        <v>#N/A</v>
      </c>
      <c r="N135" s="21">
        <f t="shared" si="6"/>
        <v>0</v>
      </c>
      <c r="O135" s="17" t="str">
        <f t="shared" si="7"/>
        <v>http://dh.aks.ac.kr/Encyves/wiki/index.php/</v>
      </c>
      <c r="P135" s="17" t="str">
        <f>IF(K135=2,"/VR/style/writing.png",IF(K135=0,"","/VR/style/outlink.png"))</f>
        <v/>
      </c>
      <c r="Q135" s="17">
        <v>1</v>
      </c>
    </row>
    <row r="136" spans="6:17" x14ac:dyDescent="0.4">
      <c r="F136" s="8" t="e">
        <f t="shared" si="8"/>
        <v>#N/A</v>
      </c>
      <c r="G136" s="8" t="e">
        <f t="shared" si="8"/>
        <v>#N/A</v>
      </c>
      <c r="N136" s="21">
        <f t="shared" si="6"/>
        <v>0</v>
      </c>
      <c r="O136" s="17" t="str">
        <f t="shared" si="7"/>
        <v>http://dh.aks.ac.kr/Encyves/wiki/index.php/</v>
      </c>
      <c r="P136" s="17" t="str">
        <f>IF(K136=2,"/VR/style/writing.png",IF(K136=0,"","/VR/style/outlink.png"))</f>
        <v/>
      </c>
      <c r="Q136" s="17">
        <v>1</v>
      </c>
    </row>
    <row r="137" spans="6:17" x14ac:dyDescent="0.4">
      <c r="F137" s="8" t="e">
        <f t="shared" si="8"/>
        <v>#N/A</v>
      </c>
      <c r="G137" s="8" t="e">
        <f t="shared" si="8"/>
        <v>#N/A</v>
      </c>
      <c r="N137" s="21">
        <f t="shared" si="6"/>
        <v>0</v>
      </c>
      <c r="O137" s="17" t="str">
        <f t="shared" si="7"/>
        <v>http://dh.aks.ac.kr/Encyves/wiki/index.php/</v>
      </c>
      <c r="P137" s="17" t="str">
        <f>IF(K137=2,"/VR/style/writing.png",IF(K137=0,"","/VR/style/outlink.png"))</f>
        <v/>
      </c>
      <c r="Q137" s="17">
        <v>1</v>
      </c>
    </row>
    <row r="138" spans="6:17" x14ac:dyDescent="0.4">
      <c r="F138" s="8" t="e">
        <f t="shared" si="8"/>
        <v>#N/A</v>
      </c>
      <c r="G138" s="8" t="e">
        <f t="shared" si="8"/>
        <v>#N/A</v>
      </c>
      <c r="N138" s="21">
        <f t="shared" si="6"/>
        <v>0</v>
      </c>
      <c r="O138" s="17" t="str">
        <f t="shared" si="7"/>
        <v>http://dh.aks.ac.kr/Encyves/wiki/index.php/</v>
      </c>
      <c r="P138" s="17" t="str">
        <f>IF(K138=2,"/VR/style/writing.png",IF(K138=0,"","/VR/style/outlink.png"))</f>
        <v/>
      </c>
      <c r="Q138" s="17">
        <v>1</v>
      </c>
    </row>
    <row r="139" spans="6:17" x14ac:dyDescent="0.4">
      <c r="F139" s="8" t="e">
        <f t="shared" si="8"/>
        <v>#N/A</v>
      </c>
      <c r="N139" s="21">
        <f t="shared" si="6"/>
        <v>0</v>
      </c>
      <c r="O139" s="17" t="str">
        <f t="shared" si="7"/>
        <v>http://dh.aks.ac.kr/Encyves/wiki/index.php/</v>
      </c>
      <c r="P139" s="17" t="str">
        <f>IF(K139=2,"/VR/style/writing.png",IF(K139=0,"","/VR/style/outlink.png"))</f>
        <v/>
      </c>
      <c r="Q139" s="17">
        <v>1</v>
      </c>
    </row>
    <row r="140" spans="6:17" x14ac:dyDescent="0.4">
      <c r="F140" s="8" t="e">
        <f t="shared" si="8"/>
        <v>#N/A</v>
      </c>
      <c r="N140" s="21">
        <f t="shared" si="6"/>
        <v>0</v>
      </c>
      <c r="O140" s="17" t="str">
        <f t="shared" si="7"/>
        <v>http://dh.aks.ac.kr/Encyves/wiki/index.php/</v>
      </c>
      <c r="P140" s="17" t="str">
        <f>IF(K140=2,"/VR/style/writing.png",IF(K140=0,"","/VR/style/outlink.png"))</f>
        <v/>
      </c>
      <c r="Q140" s="17">
        <v>1</v>
      </c>
    </row>
    <row r="141" spans="6:17" x14ac:dyDescent="0.4">
      <c r="F141" s="8" t="e">
        <f t="shared" si="8"/>
        <v>#N/A</v>
      </c>
      <c r="N141" s="21">
        <f t="shared" si="6"/>
        <v>0</v>
      </c>
      <c r="O141" s="17" t="str">
        <f t="shared" si="7"/>
        <v>http://dh.aks.ac.kr/Encyves/wiki/index.php/</v>
      </c>
      <c r="P141" s="17" t="str">
        <f>IF(K141=2,"/VR/style/writing.png",IF(K141=0,"","/VR/style/outlink.png"))</f>
        <v/>
      </c>
      <c r="Q141" s="17">
        <v>1</v>
      </c>
    </row>
    <row r="142" spans="6:17" x14ac:dyDescent="0.4">
      <c r="F142" s="8" t="e">
        <f t="shared" si="8"/>
        <v>#N/A</v>
      </c>
      <c r="N142" s="21">
        <f t="shared" si="6"/>
        <v>0</v>
      </c>
      <c r="O142" s="17" t="str">
        <f t="shared" si="7"/>
        <v>http://dh.aks.ac.kr/Encyves/wiki/index.php/</v>
      </c>
      <c r="P142" s="17" t="str">
        <f>IF(K142=2,"/VR/style/writing.png",IF(K142=0,"","/VR/style/outlink.png"))</f>
        <v/>
      </c>
      <c r="Q142" s="17">
        <v>1</v>
      </c>
    </row>
    <row r="143" spans="6:17" x14ac:dyDescent="0.4">
      <c r="F143" s="8" t="e">
        <f t="shared" si="8"/>
        <v>#N/A</v>
      </c>
      <c r="N143" s="21">
        <f t="shared" si="6"/>
        <v>0</v>
      </c>
      <c r="O143" s="17" t="str">
        <f t="shared" si="7"/>
        <v>http://dh.aks.ac.kr/Encyves/wiki/index.php/</v>
      </c>
      <c r="P143" s="17" t="str">
        <f>IF(K143=2,"/VR/style/writing.png",IF(K143=0,"","/VR/style/outlink.png"))</f>
        <v/>
      </c>
      <c r="Q143" s="17">
        <v>1</v>
      </c>
    </row>
    <row r="144" spans="6:17" x14ac:dyDescent="0.4">
      <c r="F144" s="8" t="e">
        <f t="shared" si="8"/>
        <v>#N/A</v>
      </c>
      <c r="N144" s="21">
        <f t="shared" ref="N144:N164" si="9">L144</f>
        <v>0</v>
      </c>
      <c r="O144" s="17" t="str">
        <f t="shared" si="7"/>
        <v>http://dh.aks.ac.kr/Encyves/wiki/index.php/</v>
      </c>
      <c r="P144" s="17" t="str">
        <f>IF(K144=2,"/VR/style/writing.png",IF(K144=0,"","/VR/style/outlink.png"))</f>
        <v/>
      </c>
      <c r="Q144" s="17">
        <v>1</v>
      </c>
    </row>
    <row r="145" spans="6:17" x14ac:dyDescent="0.4">
      <c r="F145" s="8" t="e">
        <f t="shared" si="8"/>
        <v>#N/A</v>
      </c>
      <c r="N145" s="21">
        <f t="shared" si="9"/>
        <v>0</v>
      </c>
      <c r="O145" s="17" t="str">
        <f t="shared" si="7"/>
        <v>http://dh.aks.ac.kr/Encyves/wiki/index.php/</v>
      </c>
      <c r="P145" s="17" t="str">
        <f>IF(K145=2,"/VR/style/writing.png",IF(K145=0,"","/VR/style/outlink.png"))</f>
        <v/>
      </c>
      <c r="Q145" s="17">
        <v>1</v>
      </c>
    </row>
    <row r="146" spans="6:17" x14ac:dyDescent="0.4">
      <c r="F146" s="8" t="e">
        <f t="shared" si="8"/>
        <v>#N/A</v>
      </c>
      <c r="N146" s="21">
        <f t="shared" si="9"/>
        <v>0</v>
      </c>
      <c r="O146" s="17" t="str">
        <f t="shared" si="7"/>
        <v>http://dh.aks.ac.kr/Encyves/wiki/index.php/</v>
      </c>
      <c r="P146" s="17" t="str">
        <f>IF(K146=2,"/VR/style/writing.png",IF(K146=0,"","/VR/style/outlink.png"))</f>
        <v/>
      </c>
      <c r="Q146" s="17">
        <v>1</v>
      </c>
    </row>
    <row r="147" spans="6:17" x14ac:dyDescent="0.4">
      <c r="F147" s="8" t="e">
        <f t="shared" si="8"/>
        <v>#N/A</v>
      </c>
      <c r="N147" s="21">
        <f t="shared" si="9"/>
        <v>0</v>
      </c>
      <c r="O147" s="17" t="str">
        <f t="shared" si="7"/>
        <v>http://dh.aks.ac.kr/Encyves/wiki/index.php/</v>
      </c>
      <c r="P147" s="17" t="str">
        <f>IF(K147=2,"/VR/style/writing.png",IF(K147=0,"","/VR/style/outlink.png"))</f>
        <v/>
      </c>
      <c r="Q147" s="17">
        <v>1</v>
      </c>
    </row>
    <row r="148" spans="6:17" x14ac:dyDescent="0.4">
      <c r="F148" s="8" t="e">
        <f t="shared" si="8"/>
        <v>#N/A</v>
      </c>
      <c r="N148" s="21">
        <f t="shared" si="9"/>
        <v>0</v>
      </c>
      <c r="O148" s="17" t="str">
        <f t="shared" si="7"/>
        <v>http://dh.aks.ac.kr/Encyves/wiki/index.php/</v>
      </c>
      <c r="P148" s="17" t="str">
        <f>IF(K148=2,"/VR/style/writing.png",IF(K148=0,"","/VR/style/outlink.png"))</f>
        <v/>
      </c>
      <c r="Q148" s="17">
        <v>1</v>
      </c>
    </row>
    <row r="149" spans="6:17" x14ac:dyDescent="0.4">
      <c r="F149" s="8" t="e">
        <f t="shared" si="8"/>
        <v>#N/A</v>
      </c>
      <c r="N149" s="21">
        <f t="shared" si="9"/>
        <v>0</v>
      </c>
      <c r="O149" s="17" t="str">
        <f t="shared" si="7"/>
        <v>http://dh.aks.ac.kr/Encyves/wiki/index.php/</v>
      </c>
      <c r="P149" s="17" t="str">
        <f>IF(K149=2,"/VR/style/writing.png",IF(K149=0,"","/VR/style/outlink.png"))</f>
        <v/>
      </c>
      <c r="Q149" s="17">
        <v>1</v>
      </c>
    </row>
    <row r="150" spans="6:17" x14ac:dyDescent="0.4">
      <c r="F150" s="8" t="e">
        <f t="shared" si="8"/>
        <v>#N/A</v>
      </c>
      <c r="N150" s="21">
        <f t="shared" si="9"/>
        <v>0</v>
      </c>
      <c r="O150" s="17" t="str">
        <f t="shared" si="7"/>
        <v>http://dh.aks.ac.kr/Encyves/wiki/index.php/</v>
      </c>
      <c r="P150" s="17" t="str">
        <f>IF(K150=2,"/VR/style/writing.png",IF(K150=0,"","/VR/style/outlink.png"))</f>
        <v/>
      </c>
      <c r="Q150" s="17">
        <v>1</v>
      </c>
    </row>
    <row r="151" spans="6:17" x14ac:dyDescent="0.4">
      <c r="F151" s="8" t="e">
        <f t="shared" si="8"/>
        <v>#N/A</v>
      </c>
      <c r="N151" s="21">
        <f t="shared" si="9"/>
        <v>0</v>
      </c>
      <c r="O151" s="17" t="str">
        <f t="shared" si="7"/>
        <v>http://dh.aks.ac.kr/Encyves/wiki/index.php/</v>
      </c>
      <c r="P151" s="17" t="str">
        <f>IF(K151=2,"/VR/style/writing.png",IF(K151=0,"","/VR/style/outlink.png"))</f>
        <v/>
      </c>
      <c r="Q151" s="17">
        <v>1</v>
      </c>
    </row>
    <row r="152" spans="6:17" x14ac:dyDescent="0.4">
      <c r="F152" s="8" t="e">
        <f t="shared" si="8"/>
        <v>#N/A</v>
      </c>
      <c r="N152" s="21">
        <f t="shared" si="9"/>
        <v>0</v>
      </c>
      <c r="O152" s="17" t="str">
        <f t="shared" si="7"/>
        <v>http://dh.aks.ac.kr/Encyves/wiki/index.php/</v>
      </c>
      <c r="P152" s="17" t="str">
        <f>IF(K152=2,"/VR/style/writing.png",IF(K152=0,"","/VR/style/outlink.png"))</f>
        <v/>
      </c>
      <c r="Q152" s="17">
        <v>1</v>
      </c>
    </row>
    <row r="153" spans="6:17" x14ac:dyDescent="0.4">
      <c r="F153" s="8" t="e">
        <f t="shared" si="8"/>
        <v>#N/A</v>
      </c>
      <c r="N153" s="21">
        <f t="shared" si="9"/>
        <v>0</v>
      </c>
      <c r="O153" s="17" t="str">
        <f t="shared" si="7"/>
        <v>http://dh.aks.ac.kr/Encyves/wiki/index.php/</v>
      </c>
      <c r="P153" s="17" t="str">
        <f>IF(K153=2,"/VR/style/writing.png",IF(K153=0,"","/VR/style/outlink.png"))</f>
        <v/>
      </c>
      <c r="Q153" s="17">
        <v>1</v>
      </c>
    </row>
    <row r="154" spans="6:17" x14ac:dyDescent="0.4">
      <c r="F154" s="8" t="e">
        <f t="shared" si="8"/>
        <v>#N/A</v>
      </c>
      <c r="N154" s="21">
        <f t="shared" si="9"/>
        <v>0</v>
      </c>
      <c r="O154" s="17" t="str">
        <f t="shared" si="7"/>
        <v>http://dh.aks.ac.kr/Encyves/wiki/index.php/</v>
      </c>
      <c r="P154" s="17" t="str">
        <f>IF(K154=2,"/VR/style/writing.png",IF(K154=0,"","/VR/style/outlink.png"))</f>
        <v/>
      </c>
      <c r="Q154" s="17">
        <v>1</v>
      </c>
    </row>
    <row r="155" spans="6:17" x14ac:dyDescent="0.4">
      <c r="F155" s="8" t="e">
        <f t="shared" si="8"/>
        <v>#N/A</v>
      </c>
      <c r="N155" s="21">
        <f t="shared" si="9"/>
        <v>0</v>
      </c>
      <c r="O155" s="17" t="str">
        <f t="shared" si="7"/>
        <v>http://dh.aks.ac.kr/Encyves/wiki/index.php/</v>
      </c>
      <c r="P155" s="17" t="str">
        <f>IF(K155=2,"/VR/style/writing.png",IF(K155=0,"","/VR/style/outlink.png"))</f>
        <v/>
      </c>
      <c r="Q155" s="17">
        <v>1</v>
      </c>
    </row>
    <row r="156" spans="6:17" x14ac:dyDescent="0.4">
      <c r="F156" s="8" t="e">
        <f t="shared" si="8"/>
        <v>#N/A</v>
      </c>
      <c r="N156" s="21">
        <f t="shared" si="9"/>
        <v>0</v>
      </c>
      <c r="O156" s="17" t="str">
        <f t="shared" si="7"/>
        <v>http://dh.aks.ac.kr/Encyves/wiki/index.php/</v>
      </c>
      <c r="P156" s="17" t="str">
        <f>IF(K156=2,"/VR/style/writing.png",IF(K156=0,"","/VR/style/outlink.png"))</f>
        <v/>
      </c>
      <c r="Q156" s="17">
        <v>1</v>
      </c>
    </row>
    <row r="157" spans="6:17" x14ac:dyDescent="0.4">
      <c r="F157" s="8" t="e">
        <f t="shared" si="8"/>
        <v>#N/A</v>
      </c>
      <c r="N157" s="21">
        <f t="shared" si="9"/>
        <v>0</v>
      </c>
      <c r="O157" s="17" t="str">
        <f t="shared" si="7"/>
        <v>http://dh.aks.ac.kr/Encyves/wiki/index.php/</v>
      </c>
      <c r="P157" s="17" t="str">
        <f>IF(K157=2,"/VR/style/writing.png",IF(K157=0,"","/VR/style/outlink.png"))</f>
        <v/>
      </c>
      <c r="Q157" s="17">
        <v>1</v>
      </c>
    </row>
    <row r="158" spans="6:17" x14ac:dyDescent="0.4">
      <c r="F158" s="8" t="e">
        <f t="shared" si="8"/>
        <v>#N/A</v>
      </c>
      <c r="N158" s="21">
        <f t="shared" si="9"/>
        <v>0</v>
      </c>
      <c r="O158" s="17" t="str">
        <f t="shared" si="7"/>
        <v>http://dh.aks.ac.kr/Encyves/wiki/index.php/</v>
      </c>
      <c r="P158" s="17" t="str">
        <f>IF(K158=2,"/VR/style/writing.png",IF(K158=0,"","/VR/style/outlink.png"))</f>
        <v/>
      </c>
      <c r="Q158" s="17">
        <v>1</v>
      </c>
    </row>
    <row r="159" spans="6:17" x14ac:dyDescent="0.4">
      <c r="F159" s="8" t="e">
        <f t="shared" si="8"/>
        <v>#N/A</v>
      </c>
      <c r="N159" s="21">
        <f t="shared" si="9"/>
        <v>0</v>
      </c>
      <c r="O159" s="17" t="str">
        <f t="shared" si="7"/>
        <v>http://dh.aks.ac.kr/Encyves/wiki/index.php/</v>
      </c>
      <c r="P159" s="17" t="str">
        <f>IF(K159=2,"/VR/style/writing.png",IF(K159=0,"","/VR/style/outlink.png"))</f>
        <v/>
      </c>
      <c r="Q159" s="17">
        <v>1</v>
      </c>
    </row>
    <row r="160" spans="6:17" x14ac:dyDescent="0.4">
      <c r="F160" s="8" t="e">
        <f t="shared" si="8"/>
        <v>#N/A</v>
      </c>
      <c r="N160" s="21">
        <f t="shared" si="9"/>
        <v>0</v>
      </c>
      <c r="O160" s="17" t="str">
        <f t="shared" si="7"/>
        <v>http://dh.aks.ac.kr/Encyves/wiki/index.php/</v>
      </c>
      <c r="P160" s="17" t="str">
        <f>IF(K160=2,"/VR/style/writing.png",IF(K160=0,"","/VR/style/outlink.png"))</f>
        <v/>
      </c>
      <c r="Q160" s="17">
        <v>1</v>
      </c>
    </row>
    <row r="161" spans="6:17" x14ac:dyDescent="0.4">
      <c r="F161" s="8" t="e">
        <f t="shared" si="8"/>
        <v>#N/A</v>
      </c>
      <c r="N161" s="21">
        <f t="shared" si="9"/>
        <v>0</v>
      </c>
      <c r="O161" s="17" t="str">
        <f t="shared" si="7"/>
        <v>http://dh.aks.ac.kr/Encyves/wiki/index.php/</v>
      </c>
      <c r="P161" s="17" t="str">
        <f>IF(K161=2,"/VR/style/writing.png",IF(K161=0,"","/VR/style/outlink.png"))</f>
        <v/>
      </c>
      <c r="Q161" s="17">
        <v>1</v>
      </c>
    </row>
    <row r="162" spans="6:17" x14ac:dyDescent="0.4">
      <c r="F162" s="8" t="e">
        <f t="shared" si="8"/>
        <v>#N/A</v>
      </c>
      <c r="N162" s="21">
        <f t="shared" si="9"/>
        <v>0</v>
      </c>
      <c r="O162" s="17" t="str">
        <f t="shared" si="7"/>
        <v>http://dh.aks.ac.kr/Encyves/wiki/index.php/</v>
      </c>
      <c r="P162" s="17" t="str">
        <f>IF(K162=2,"/VR/style/writing.png",IF(K162=0,"","/VR/style/outlink.png"))</f>
        <v/>
      </c>
      <c r="Q162" s="17">
        <v>1</v>
      </c>
    </row>
    <row r="163" spans="6:17" x14ac:dyDescent="0.4">
      <c r="F163" s="8" t="e">
        <f t="shared" si="8"/>
        <v>#N/A</v>
      </c>
      <c r="N163" s="21">
        <f t="shared" si="9"/>
        <v>0</v>
      </c>
      <c r="O163" s="17" t="str">
        <f t="shared" si="7"/>
        <v>http://dh.aks.ac.kr/Encyves/wiki/index.php/</v>
      </c>
      <c r="P163" s="17" t="str">
        <f>IF(K163=2,"/VR/style/writing.png",IF(K163=0,"","/VR/style/outlink.png"))</f>
        <v/>
      </c>
      <c r="Q163" s="17">
        <v>1</v>
      </c>
    </row>
    <row r="164" spans="6:17" x14ac:dyDescent="0.4">
      <c r="F164" s="8" t="e">
        <f t="shared" si="8"/>
        <v>#N/A</v>
      </c>
      <c r="N164" s="21">
        <f t="shared" si="9"/>
        <v>0</v>
      </c>
      <c r="O164" s="17" t="str">
        <f t="shared" ref="O164:O219" si="10">IF(K164=2,CONCATENATE("http://dh.aks.ac.kr/Encyves/wiki/index.php/",L164),IF(K164=0,CONCATENATE("http://dh.aks.ac.kr/Encyves/wiki/index.php/",L164),K164))</f>
        <v>http://dh.aks.ac.kr/Encyves/wiki/index.php/</v>
      </c>
      <c r="P164" s="17" t="str">
        <f>IF(K164=2,"/VR/style/writing.png",IF(K164=0,"","/VR/style/outlink.png"))</f>
        <v/>
      </c>
      <c r="Q164" s="17">
        <v>1</v>
      </c>
    </row>
    <row r="165" spans="6:17" x14ac:dyDescent="0.4">
      <c r="F165" s="8" t="e">
        <f t="shared" si="8"/>
        <v>#N/A</v>
      </c>
      <c r="O165" s="17" t="str">
        <f t="shared" si="10"/>
        <v>http://dh.aks.ac.kr/Encyves/wiki/index.php/</v>
      </c>
      <c r="P165" s="17" t="str">
        <f>IF(K165=2,"/VR/style/writing.png",IF(K165=0,"","/VR/style/outlink.png"))</f>
        <v/>
      </c>
      <c r="Q165" s="17">
        <v>1</v>
      </c>
    </row>
    <row r="166" spans="6:17" x14ac:dyDescent="0.4">
      <c r="F166" s="8" t="e">
        <f t="shared" si="8"/>
        <v>#N/A</v>
      </c>
      <c r="O166" s="17" t="str">
        <f t="shared" si="10"/>
        <v>http://dh.aks.ac.kr/Encyves/wiki/index.php/</v>
      </c>
      <c r="P166" s="17" t="str">
        <f>IF(K166=2,"/VR/style/writing.png",IF(K166=0,"","/VR/style/outlink.png"))</f>
        <v/>
      </c>
      <c r="Q166" s="17">
        <v>1</v>
      </c>
    </row>
    <row r="167" spans="6:17" x14ac:dyDescent="0.4">
      <c r="F167" s="8" t="e">
        <f t="shared" si="8"/>
        <v>#N/A</v>
      </c>
      <c r="O167" s="17" t="str">
        <f t="shared" si="10"/>
        <v>http://dh.aks.ac.kr/Encyves/wiki/index.php/</v>
      </c>
      <c r="P167" s="17" t="str">
        <f>IF(K167=2,"/VR/style/writing.png",IF(K167=0,"","/VR/style/outlink.png"))</f>
        <v/>
      </c>
      <c r="Q167" s="17">
        <v>1</v>
      </c>
    </row>
    <row r="168" spans="6:17" x14ac:dyDescent="0.4">
      <c r="F168" s="8" t="e">
        <f t="shared" si="8"/>
        <v>#N/A</v>
      </c>
      <c r="O168" s="17" t="str">
        <f t="shared" si="10"/>
        <v>http://dh.aks.ac.kr/Encyves/wiki/index.php/</v>
      </c>
      <c r="P168" s="17" t="str">
        <f>IF(K168=2,"/VR/style/writing.png",IF(K168=0,"","/VR/style/outlink.png"))</f>
        <v/>
      </c>
      <c r="Q168" s="17">
        <v>1</v>
      </c>
    </row>
    <row r="169" spans="6:17" x14ac:dyDescent="0.4">
      <c r="F169" s="8" t="e">
        <f t="shared" si="8"/>
        <v>#N/A</v>
      </c>
      <c r="O169" s="17" t="str">
        <f t="shared" si="10"/>
        <v>http://dh.aks.ac.kr/Encyves/wiki/index.php/</v>
      </c>
      <c r="P169" s="17" t="str">
        <f>IF(K169=2,"/VR/style/writing.png",IF(K169=0,"","/VR/style/outlink.png"))</f>
        <v/>
      </c>
      <c r="Q169" s="17">
        <v>1</v>
      </c>
    </row>
    <row r="170" spans="6:17" x14ac:dyDescent="0.4">
      <c r="F170" s="8" t="e">
        <f t="shared" si="8"/>
        <v>#N/A</v>
      </c>
      <c r="O170" s="17" t="str">
        <f t="shared" si="10"/>
        <v>http://dh.aks.ac.kr/Encyves/wiki/index.php/</v>
      </c>
      <c r="P170" s="17" t="str">
        <f>IF(K170=2,"/VR/style/writing.png",IF(K170=0,"","/VR/style/outlink.png"))</f>
        <v/>
      </c>
      <c r="Q170" s="17">
        <v>1</v>
      </c>
    </row>
    <row r="171" spans="6:17" x14ac:dyDescent="0.4">
      <c r="F171" s="8" t="e">
        <f t="shared" si="8"/>
        <v>#N/A</v>
      </c>
      <c r="O171" s="17" t="str">
        <f t="shared" si="10"/>
        <v>http://dh.aks.ac.kr/Encyves/wiki/index.php/</v>
      </c>
      <c r="P171" s="17" t="str">
        <f>IF(K171=2,"/VR/style/writing.png",IF(K171=0,"","/VR/style/outlink.png"))</f>
        <v/>
      </c>
      <c r="Q171" s="17">
        <v>1</v>
      </c>
    </row>
    <row r="172" spans="6:17" x14ac:dyDescent="0.4">
      <c r="F172" s="8" t="e">
        <f t="shared" si="8"/>
        <v>#N/A</v>
      </c>
      <c r="O172" s="17" t="str">
        <f t="shared" si="10"/>
        <v>http://dh.aks.ac.kr/Encyves/wiki/index.php/</v>
      </c>
      <c r="P172" s="17" t="str">
        <f>IF(K172=2,"/VR/style/writing.png",IF(K172=0,"","/VR/style/outlink.png"))</f>
        <v/>
      </c>
      <c r="Q172" s="17">
        <v>1</v>
      </c>
    </row>
    <row r="173" spans="6:17" x14ac:dyDescent="0.4">
      <c r="F173" s="8" t="e">
        <f t="shared" si="8"/>
        <v>#N/A</v>
      </c>
      <c r="O173" s="17" t="str">
        <f t="shared" si="10"/>
        <v>http://dh.aks.ac.kr/Encyves/wiki/index.php/</v>
      </c>
      <c r="P173" s="17" t="str">
        <f>IF(K173=2,"/VR/style/writing.png",IF(K173=0,"","/VR/style/outlink.png"))</f>
        <v/>
      </c>
      <c r="Q173" s="17">
        <v>1</v>
      </c>
    </row>
    <row r="174" spans="6:17" x14ac:dyDescent="0.4">
      <c r="F174" s="8" t="e">
        <f t="shared" si="8"/>
        <v>#N/A</v>
      </c>
      <c r="O174" s="17" t="str">
        <f t="shared" si="10"/>
        <v>http://dh.aks.ac.kr/Encyves/wiki/index.php/</v>
      </c>
      <c r="P174" s="17" t="str">
        <f>IF(K174=2,"/VR/style/writing.png",IF(K174=0,"","/VR/style/outlink.png"))</f>
        <v/>
      </c>
      <c r="Q174" s="17">
        <v>1</v>
      </c>
    </row>
    <row r="175" spans="6:17" x14ac:dyDescent="0.4">
      <c r="F175" s="8" t="e">
        <f t="shared" si="8"/>
        <v>#N/A</v>
      </c>
      <c r="O175" s="17" t="str">
        <f t="shared" si="10"/>
        <v>http://dh.aks.ac.kr/Encyves/wiki/index.php/</v>
      </c>
      <c r="P175" s="17" t="str">
        <f>IF(K175=2,"/VR/style/writing.png",IF(K175=0,"","/VR/style/outlink.png"))</f>
        <v/>
      </c>
      <c r="Q175" s="17">
        <v>1</v>
      </c>
    </row>
    <row r="176" spans="6:17" x14ac:dyDescent="0.4">
      <c r="F176" s="8" t="e">
        <f t="shared" si="8"/>
        <v>#N/A</v>
      </c>
      <c r="O176" s="17" t="str">
        <f t="shared" si="10"/>
        <v>http://dh.aks.ac.kr/Encyves/wiki/index.php/</v>
      </c>
      <c r="P176" s="17" t="str">
        <f>IF(K176=2,"/VR/style/writing.png",IF(K176=0,"","/VR/style/outlink.png"))</f>
        <v/>
      </c>
      <c r="Q176" s="17">
        <v>1</v>
      </c>
    </row>
    <row r="177" spans="6:17" x14ac:dyDescent="0.4">
      <c r="F177" s="8" t="e">
        <f t="shared" si="8"/>
        <v>#N/A</v>
      </c>
      <c r="O177" s="17" t="str">
        <f t="shared" si="10"/>
        <v>http://dh.aks.ac.kr/Encyves/wiki/index.php/</v>
      </c>
      <c r="P177" s="17" t="str">
        <f>IF(K177=2,"/VR/style/writing.png",IF(K177=0,"","/VR/style/outlink.png"))</f>
        <v/>
      </c>
      <c r="Q177" s="17">
        <v>1</v>
      </c>
    </row>
    <row r="178" spans="6:17" x14ac:dyDescent="0.4">
      <c r="F178" s="8" t="e">
        <f t="shared" si="8"/>
        <v>#N/A</v>
      </c>
      <c r="O178" s="17" t="str">
        <f t="shared" si="10"/>
        <v>http://dh.aks.ac.kr/Encyves/wiki/index.php/</v>
      </c>
      <c r="P178" s="17" t="str">
        <f>IF(K178=2,"/VR/style/writing.png",IF(K178=0,"","/VR/style/outlink.png"))</f>
        <v/>
      </c>
      <c r="Q178" s="17">
        <v>1</v>
      </c>
    </row>
    <row r="179" spans="6:17" x14ac:dyDescent="0.4">
      <c r="F179" s="8" t="e">
        <f t="shared" si="8"/>
        <v>#N/A</v>
      </c>
      <c r="O179" s="17" t="str">
        <f t="shared" si="10"/>
        <v>http://dh.aks.ac.kr/Encyves/wiki/index.php/</v>
      </c>
      <c r="P179" s="17" t="str">
        <f>IF(K179=2,"/VR/style/writing.png",IF(K179=0,"","/VR/style/outlink.png"))</f>
        <v/>
      </c>
      <c r="Q179" s="17">
        <v>1</v>
      </c>
    </row>
    <row r="180" spans="6:17" x14ac:dyDescent="0.4">
      <c r="F180" s="8" t="e">
        <f t="shared" si="8"/>
        <v>#N/A</v>
      </c>
      <c r="O180" s="17" t="str">
        <f t="shared" si="10"/>
        <v>http://dh.aks.ac.kr/Encyves/wiki/index.php/</v>
      </c>
      <c r="P180" s="17" t="str">
        <f>IF(K180=2,"/VR/style/writing.png",IF(K180=0,"","/VR/style/outlink.png"))</f>
        <v/>
      </c>
      <c r="Q180" s="17">
        <v>1</v>
      </c>
    </row>
    <row r="181" spans="6:17" x14ac:dyDescent="0.4">
      <c r="F181" s="8" t="e">
        <f t="shared" si="8"/>
        <v>#N/A</v>
      </c>
      <c r="O181" s="17" t="str">
        <f t="shared" si="10"/>
        <v>http://dh.aks.ac.kr/Encyves/wiki/index.php/</v>
      </c>
      <c r="P181" s="17" t="str">
        <f>IF(K181=2,"/VR/style/writing.png",IF(K181=0,"","/VR/style/outlink.png"))</f>
        <v/>
      </c>
      <c r="Q181" s="17">
        <v>1</v>
      </c>
    </row>
    <row r="182" spans="6:17" x14ac:dyDescent="0.4">
      <c r="F182" s="8" t="e">
        <f t="shared" si="8"/>
        <v>#N/A</v>
      </c>
      <c r="O182" s="17" t="str">
        <f t="shared" si="10"/>
        <v>http://dh.aks.ac.kr/Encyves/wiki/index.php/</v>
      </c>
      <c r="P182" s="17" t="str">
        <f>IF(K182=2,"/VR/style/writing.png",IF(K182=0,"","/VR/style/outlink.png"))</f>
        <v/>
      </c>
      <c r="Q182" s="17">
        <v>1</v>
      </c>
    </row>
    <row r="183" spans="6:17" x14ac:dyDescent="0.4">
      <c r="F183" s="8" t="e">
        <f t="shared" si="8"/>
        <v>#N/A</v>
      </c>
      <c r="O183" s="17" t="str">
        <f t="shared" si="10"/>
        <v>http://dh.aks.ac.kr/Encyves/wiki/index.php/</v>
      </c>
      <c r="P183" s="17" t="str">
        <f>IF(K183=2,"/VR/style/writing.png",IF(K183=0,"","/VR/style/outlink.png"))</f>
        <v/>
      </c>
      <c r="Q183" s="17">
        <v>1</v>
      </c>
    </row>
    <row r="184" spans="6:17" x14ac:dyDescent="0.4">
      <c r="F184" s="8" t="e">
        <f t="shared" si="8"/>
        <v>#N/A</v>
      </c>
      <c r="O184" s="17" t="str">
        <f t="shared" si="10"/>
        <v>http://dh.aks.ac.kr/Encyves/wiki/index.php/</v>
      </c>
      <c r="P184" s="17" t="str">
        <f>IF(K184=2,"/VR/style/writing.png",IF(K184=0,"","/VR/style/outlink.png"))</f>
        <v/>
      </c>
      <c r="Q184" s="17">
        <v>1</v>
      </c>
    </row>
    <row r="185" spans="6:17" x14ac:dyDescent="0.4">
      <c r="F185" s="8" t="e">
        <f t="shared" si="8"/>
        <v>#N/A</v>
      </c>
      <c r="O185" s="17" t="str">
        <f t="shared" si="10"/>
        <v>http://dh.aks.ac.kr/Encyves/wiki/index.php/</v>
      </c>
      <c r="P185" s="17" t="str">
        <f>IF(K185=2,"/VR/style/writing.png",IF(K185=0,"","/VR/style/outlink.png"))</f>
        <v/>
      </c>
      <c r="Q185" s="17">
        <v>1</v>
      </c>
    </row>
    <row r="186" spans="6:17" x14ac:dyDescent="0.4">
      <c r="F186" s="8" t="e">
        <f t="shared" si="8"/>
        <v>#N/A</v>
      </c>
      <c r="O186" s="17" t="str">
        <f t="shared" si="10"/>
        <v>http://dh.aks.ac.kr/Encyves/wiki/index.php/</v>
      </c>
      <c r="P186" s="17" t="str">
        <f>IF(K186=2,"/VR/style/writing.png",IF(K186=0,"","/VR/style/outlink.png"))</f>
        <v/>
      </c>
      <c r="Q186" s="17">
        <v>1</v>
      </c>
    </row>
    <row r="187" spans="6:17" x14ac:dyDescent="0.4">
      <c r="F187" s="8" t="e">
        <f t="shared" si="8"/>
        <v>#N/A</v>
      </c>
      <c r="O187" s="17" t="str">
        <f t="shared" si="10"/>
        <v>http://dh.aks.ac.kr/Encyves/wiki/index.php/</v>
      </c>
      <c r="P187" s="17" t="str">
        <f>IF(K187=2,"/VR/style/writing.png",IF(K187=0,"","/VR/style/outlink.png"))</f>
        <v/>
      </c>
      <c r="Q187" s="17">
        <v>1</v>
      </c>
    </row>
    <row r="188" spans="6:17" x14ac:dyDescent="0.4">
      <c r="F188" s="8" t="e">
        <f t="shared" si="8"/>
        <v>#N/A</v>
      </c>
      <c r="O188" s="17" t="str">
        <f t="shared" si="10"/>
        <v>http://dh.aks.ac.kr/Encyves/wiki/index.php/</v>
      </c>
      <c r="P188" s="17" t="str">
        <f>IF(K188=2,"/VR/style/writing.png",IF(K188=0,"","/VR/style/outlink.png"))</f>
        <v/>
      </c>
      <c r="Q188" s="17">
        <v>1</v>
      </c>
    </row>
    <row r="189" spans="6:17" x14ac:dyDescent="0.4">
      <c r="F189" s="8" t="e">
        <f t="shared" si="8"/>
        <v>#N/A</v>
      </c>
      <c r="O189" s="17" t="str">
        <f t="shared" si="10"/>
        <v>http://dh.aks.ac.kr/Encyves/wiki/index.php/</v>
      </c>
      <c r="P189" s="17" t="str">
        <f>IF(K189=2,"/VR/style/writing.png",IF(K189=0,"","/VR/style/outlink.png"))</f>
        <v/>
      </c>
      <c r="Q189" s="17">
        <v>1</v>
      </c>
    </row>
    <row r="190" spans="6:17" x14ac:dyDescent="0.4">
      <c r="F190" s="8" t="e">
        <f t="shared" si="8"/>
        <v>#N/A</v>
      </c>
      <c r="O190" s="17" t="str">
        <f t="shared" si="10"/>
        <v>http://dh.aks.ac.kr/Encyves/wiki/index.php/</v>
      </c>
      <c r="P190" s="17" t="str">
        <f>IF(K190=2,"/VR/style/writing.png",IF(K190=0,"","/VR/style/outlink.png"))</f>
        <v/>
      </c>
      <c r="Q190" s="17">
        <v>1</v>
      </c>
    </row>
    <row r="191" spans="6:17" x14ac:dyDescent="0.4">
      <c r="F191" s="8" t="e">
        <f t="shared" si="8"/>
        <v>#N/A</v>
      </c>
      <c r="O191" s="17" t="str">
        <f t="shared" si="10"/>
        <v>http://dh.aks.ac.kr/Encyves/wiki/index.php/</v>
      </c>
      <c r="P191" s="17" t="str">
        <f>IF(K191=2,"/VR/style/writing.png",IF(K191=0,"","/VR/style/outlink.png"))</f>
        <v/>
      </c>
      <c r="Q191" s="17">
        <v>1</v>
      </c>
    </row>
    <row r="192" spans="6:17" x14ac:dyDescent="0.4">
      <c r="F192" s="8" t="e">
        <f t="shared" si="8"/>
        <v>#N/A</v>
      </c>
      <c r="O192" s="17" t="str">
        <f t="shared" si="10"/>
        <v>http://dh.aks.ac.kr/Encyves/wiki/index.php/</v>
      </c>
      <c r="P192" s="17" t="str">
        <f>IF(K192=2,"/VR/style/writing.png",IF(K192=0,"","/VR/style/outlink.png"))</f>
        <v/>
      </c>
      <c r="Q192" s="17">
        <v>1</v>
      </c>
    </row>
    <row r="193" spans="6:17" x14ac:dyDescent="0.4">
      <c r="F193" s="8" t="e">
        <f t="shared" si="8"/>
        <v>#N/A</v>
      </c>
      <c r="O193" s="17" t="str">
        <f t="shared" si="10"/>
        <v>http://dh.aks.ac.kr/Encyves/wiki/index.php/</v>
      </c>
      <c r="P193" s="17" t="str">
        <f>IF(K193=2,"/VR/style/writing.png",IF(K193=0,"","/VR/style/outlink.png"))</f>
        <v/>
      </c>
      <c r="Q193" s="17">
        <v>1</v>
      </c>
    </row>
    <row r="194" spans="6:17" x14ac:dyDescent="0.4">
      <c r="F194" s="8" t="e">
        <f t="shared" si="8"/>
        <v>#N/A</v>
      </c>
      <c r="O194" s="17" t="str">
        <f t="shared" si="10"/>
        <v>http://dh.aks.ac.kr/Encyves/wiki/index.php/</v>
      </c>
      <c r="P194" s="17" t="str">
        <f>IF(K194=2,"/VR/style/writing.png",IF(K194=0,"","/VR/style/outlink.png"))</f>
        <v/>
      </c>
      <c r="Q194" s="17">
        <v>1</v>
      </c>
    </row>
    <row r="195" spans="6:17" x14ac:dyDescent="0.4">
      <c r="F195" s="8" t="e">
        <f t="shared" ref="F195:F227" si="11">VLOOKUP(A195,$L:$L,1,0)</f>
        <v>#N/A</v>
      </c>
      <c r="O195" s="17" t="str">
        <f t="shared" si="10"/>
        <v>http://dh.aks.ac.kr/Encyves/wiki/index.php/</v>
      </c>
      <c r="P195" s="17" t="str">
        <f>IF(K195=2,"/VR/style/writing.png",IF(K195=0,"","/VR/style/outlink.png"))</f>
        <v/>
      </c>
      <c r="Q195" s="17">
        <v>1</v>
      </c>
    </row>
    <row r="196" spans="6:17" x14ac:dyDescent="0.4">
      <c r="F196" s="8" t="e">
        <f t="shared" si="11"/>
        <v>#N/A</v>
      </c>
      <c r="O196" s="17" t="str">
        <f t="shared" si="10"/>
        <v>http://dh.aks.ac.kr/Encyves/wiki/index.php/</v>
      </c>
      <c r="P196" s="17" t="str">
        <f>IF(K196=2,"/VR/style/writing.png",IF(K196=0,"","/VR/style/outlink.png"))</f>
        <v/>
      </c>
      <c r="Q196" s="17">
        <v>1</v>
      </c>
    </row>
    <row r="197" spans="6:17" x14ac:dyDescent="0.4">
      <c r="F197" s="8" t="e">
        <f t="shared" si="11"/>
        <v>#N/A</v>
      </c>
      <c r="O197" s="17" t="str">
        <f t="shared" si="10"/>
        <v>http://dh.aks.ac.kr/Encyves/wiki/index.php/</v>
      </c>
      <c r="P197" s="17" t="str">
        <f>IF(K197=2,"/VR/style/writing.png",IF(K197=0,"","/VR/style/outlink.png"))</f>
        <v/>
      </c>
      <c r="Q197" s="17">
        <v>1</v>
      </c>
    </row>
    <row r="198" spans="6:17" x14ac:dyDescent="0.4">
      <c r="F198" s="8" t="e">
        <f t="shared" si="11"/>
        <v>#N/A</v>
      </c>
      <c r="O198" s="17" t="str">
        <f t="shared" si="10"/>
        <v>http://dh.aks.ac.kr/Encyves/wiki/index.php/</v>
      </c>
      <c r="P198" s="17" t="str">
        <f>IF(K198=2,"/VR/style/writing.png",IF(K198=0,"","/VR/style/outlink.png"))</f>
        <v/>
      </c>
      <c r="Q198" s="17">
        <v>1</v>
      </c>
    </row>
    <row r="199" spans="6:17" x14ac:dyDescent="0.4">
      <c r="F199" s="8" t="e">
        <f t="shared" si="11"/>
        <v>#N/A</v>
      </c>
      <c r="O199" s="17" t="str">
        <f t="shared" si="10"/>
        <v>http://dh.aks.ac.kr/Encyves/wiki/index.php/</v>
      </c>
      <c r="P199" s="17" t="str">
        <f>IF(K199=2,"/VR/style/writing.png",IF(K199=0,"","/VR/style/outlink.png"))</f>
        <v/>
      </c>
      <c r="Q199" s="17">
        <v>1</v>
      </c>
    </row>
    <row r="200" spans="6:17" x14ac:dyDescent="0.4">
      <c r="F200" s="8" t="e">
        <f t="shared" si="11"/>
        <v>#N/A</v>
      </c>
      <c r="O200" s="17" t="str">
        <f t="shared" si="10"/>
        <v>http://dh.aks.ac.kr/Encyves/wiki/index.php/</v>
      </c>
      <c r="P200" s="17" t="str">
        <f>IF(K200=2,"/VR/style/writing.png",IF(K200=0,"","/VR/style/outlink.png"))</f>
        <v/>
      </c>
      <c r="Q200" s="17">
        <v>1</v>
      </c>
    </row>
    <row r="201" spans="6:17" x14ac:dyDescent="0.4">
      <c r="F201" s="8" t="e">
        <f t="shared" si="11"/>
        <v>#N/A</v>
      </c>
      <c r="O201" s="17" t="str">
        <f t="shared" si="10"/>
        <v>http://dh.aks.ac.kr/Encyves/wiki/index.php/</v>
      </c>
      <c r="P201" s="17" t="str">
        <f>IF(K201=2,"/VR/style/writing.png",IF(K201=0,"","/VR/style/outlink.png"))</f>
        <v/>
      </c>
      <c r="Q201" s="17">
        <v>1</v>
      </c>
    </row>
    <row r="202" spans="6:17" x14ac:dyDescent="0.4">
      <c r="F202" s="8" t="e">
        <f t="shared" si="11"/>
        <v>#N/A</v>
      </c>
      <c r="O202" s="17" t="str">
        <f t="shared" si="10"/>
        <v>http://dh.aks.ac.kr/Encyves/wiki/index.php/</v>
      </c>
      <c r="P202" s="17" t="str">
        <f>IF(K202=2,"/VR/style/writing.png",IF(K202=0,"","/VR/style/outlink.png"))</f>
        <v/>
      </c>
      <c r="Q202" s="17">
        <v>1</v>
      </c>
    </row>
    <row r="203" spans="6:17" x14ac:dyDescent="0.4">
      <c r="F203" s="8" t="e">
        <f t="shared" si="11"/>
        <v>#N/A</v>
      </c>
      <c r="O203" s="17" t="str">
        <f t="shared" si="10"/>
        <v>http://dh.aks.ac.kr/Encyves/wiki/index.php/</v>
      </c>
      <c r="P203" s="17" t="str">
        <f>IF(K203=2,"/VR/style/writing.png",IF(K203=0,"","/VR/style/outlink.png"))</f>
        <v/>
      </c>
      <c r="Q203" s="17">
        <v>1</v>
      </c>
    </row>
    <row r="204" spans="6:17" x14ac:dyDescent="0.4">
      <c r="F204" s="8" t="e">
        <f t="shared" si="11"/>
        <v>#N/A</v>
      </c>
      <c r="O204" s="17" t="str">
        <f t="shared" si="10"/>
        <v>http://dh.aks.ac.kr/Encyves/wiki/index.php/</v>
      </c>
      <c r="P204" s="17" t="str">
        <f>IF(K204=2,"/VR/style/writing.png",IF(K204=0,"","/VR/style/outlink.png"))</f>
        <v/>
      </c>
      <c r="Q204" s="17">
        <v>1</v>
      </c>
    </row>
    <row r="205" spans="6:17" x14ac:dyDescent="0.4">
      <c r="F205" s="8" t="e">
        <f t="shared" si="11"/>
        <v>#N/A</v>
      </c>
      <c r="O205" s="17" t="str">
        <f t="shared" si="10"/>
        <v>http://dh.aks.ac.kr/Encyves/wiki/index.php/</v>
      </c>
      <c r="P205" s="17" t="str">
        <f>IF(K205=2,"/VR/style/writing.png",IF(K205=0,"","/VR/style/outlink.png"))</f>
        <v/>
      </c>
      <c r="Q205" s="17">
        <v>1</v>
      </c>
    </row>
    <row r="206" spans="6:17" x14ac:dyDescent="0.4">
      <c r="F206" s="8" t="e">
        <f t="shared" si="11"/>
        <v>#N/A</v>
      </c>
      <c r="O206" s="17" t="str">
        <f t="shared" si="10"/>
        <v>http://dh.aks.ac.kr/Encyves/wiki/index.php/</v>
      </c>
      <c r="P206" s="17" t="str">
        <f>IF(K206=2,"/VR/style/writing.png",IF(K206=0,"","/VR/style/outlink.png"))</f>
        <v/>
      </c>
      <c r="Q206" s="17">
        <v>1</v>
      </c>
    </row>
    <row r="207" spans="6:17" x14ac:dyDescent="0.4">
      <c r="F207" s="8" t="e">
        <f t="shared" si="11"/>
        <v>#N/A</v>
      </c>
      <c r="O207" s="17" t="str">
        <f t="shared" si="10"/>
        <v>http://dh.aks.ac.kr/Encyves/wiki/index.php/</v>
      </c>
      <c r="P207" s="17" t="str">
        <f>IF(K207=2,"/VR/style/writing.png",IF(K207=0,"","/VR/style/outlink.png"))</f>
        <v/>
      </c>
      <c r="Q207" s="17">
        <v>1</v>
      </c>
    </row>
    <row r="208" spans="6:17" x14ac:dyDescent="0.4">
      <c r="F208" s="8" t="e">
        <f t="shared" si="11"/>
        <v>#N/A</v>
      </c>
      <c r="O208" s="17" t="str">
        <f t="shared" si="10"/>
        <v>http://dh.aks.ac.kr/Encyves/wiki/index.php/</v>
      </c>
      <c r="P208" s="17" t="str">
        <f>IF(K208=2,"/VR/style/writing.png",IF(K208=0,"","/VR/style/outlink.png"))</f>
        <v/>
      </c>
      <c r="Q208" s="17">
        <v>1</v>
      </c>
    </row>
    <row r="209" spans="6:17" x14ac:dyDescent="0.4">
      <c r="F209" s="8" t="e">
        <f t="shared" si="11"/>
        <v>#N/A</v>
      </c>
      <c r="O209" s="17" t="str">
        <f t="shared" si="10"/>
        <v>http://dh.aks.ac.kr/Encyves/wiki/index.php/</v>
      </c>
      <c r="P209" s="17" t="str">
        <f>IF(K209=2,"/VR/style/writing.png",IF(K209=0,"","/VR/style/outlink.png"))</f>
        <v/>
      </c>
      <c r="Q209" s="17">
        <v>1</v>
      </c>
    </row>
    <row r="210" spans="6:17" x14ac:dyDescent="0.4">
      <c r="F210" s="8" t="e">
        <f t="shared" si="11"/>
        <v>#N/A</v>
      </c>
      <c r="O210" s="17" t="str">
        <f t="shared" si="10"/>
        <v>http://dh.aks.ac.kr/Encyves/wiki/index.php/</v>
      </c>
      <c r="P210" s="17" t="str">
        <f>IF(K210=2,"/VR/style/writing.png",IF(K210=0,"","/VR/style/outlink.png"))</f>
        <v/>
      </c>
      <c r="Q210" s="17">
        <v>1</v>
      </c>
    </row>
    <row r="211" spans="6:17" x14ac:dyDescent="0.4">
      <c r="F211" s="8" t="e">
        <f t="shared" si="11"/>
        <v>#N/A</v>
      </c>
      <c r="O211" s="17" t="str">
        <f t="shared" si="10"/>
        <v>http://dh.aks.ac.kr/Encyves/wiki/index.php/</v>
      </c>
      <c r="P211" s="17" t="str">
        <f>IF(K211=2,"/VR/style/writing.png",IF(K211=0,"","/VR/style/outlink.png"))</f>
        <v/>
      </c>
      <c r="Q211" s="17">
        <v>1</v>
      </c>
    </row>
    <row r="212" spans="6:17" x14ac:dyDescent="0.4">
      <c r="F212" s="8" t="e">
        <f t="shared" si="11"/>
        <v>#N/A</v>
      </c>
      <c r="O212" s="17" t="str">
        <f t="shared" si="10"/>
        <v>http://dh.aks.ac.kr/Encyves/wiki/index.php/</v>
      </c>
      <c r="P212" s="17" t="str">
        <f>IF(K212=2,"/VR/style/writing.png",IF(K212=0,"","/VR/style/outlink.png"))</f>
        <v/>
      </c>
      <c r="Q212" s="17">
        <v>1</v>
      </c>
    </row>
    <row r="213" spans="6:17" x14ac:dyDescent="0.4">
      <c r="F213" s="8" t="e">
        <f t="shared" si="11"/>
        <v>#N/A</v>
      </c>
      <c r="O213" s="17" t="str">
        <f t="shared" si="10"/>
        <v>http://dh.aks.ac.kr/Encyves/wiki/index.php/</v>
      </c>
      <c r="P213" s="17" t="str">
        <f>IF(K213=2,"/VR/style/writing.png",IF(K213=0,"","/VR/style/outlink.png"))</f>
        <v/>
      </c>
      <c r="Q213" s="17">
        <v>1</v>
      </c>
    </row>
    <row r="214" spans="6:17" x14ac:dyDescent="0.4">
      <c r="F214" s="8" t="e">
        <f t="shared" si="11"/>
        <v>#N/A</v>
      </c>
      <c r="O214" s="17" t="str">
        <f t="shared" si="10"/>
        <v>http://dh.aks.ac.kr/Encyves/wiki/index.php/</v>
      </c>
      <c r="P214" s="17" t="str">
        <f>IF(K214=2,"/VR/style/writing.png",IF(K214=0,"","/VR/style/outlink.png"))</f>
        <v/>
      </c>
      <c r="Q214" s="17">
        <v>1</v>
      </c>
    </row>
    <row r="215" spans="6:17" x14ac:dyDescent="0.4">
      <c r="F215" s="8" t="e">
        <f t="shared" si="11"/>
        <v>#N/A</v>
      </c>
      <c r="O215" s="17" t="str">
        <f t="shared" si="10"/>
        <v>http://dh.aks.ac.kr/Encyves/wiki/index.php/</v>
      </c>
      <c r="P215" s="17" t="str">
        <f>IF(K215=2,"/VR/style/writing.png",IF(K215=0,"","/VR/style/outlink.png"))</f>
        <v/>
      </c>
      <c r="Q215" s="17">
        <v>1</v>
      </c>
    </row>
    <row r="216" spans="6:17" x14ac:dyDescent="0.4">
      <c r="F216" s="8" t="e">
        <f t="shared" si="11"/>
        <v>#N/A</v>
      </c>
      <c r="O216" s="17" t="str">
        <f t="shared" si="10"/>
        <v>http://dh.aks.ac.kr/Encyves/wiki/index.php/</v>
      </c>
      <c r="P216" s="17" t="str">
        <f>IF(K216=2,"/VR/style/writing.png",IF(K216=0,"","/VR/style/outlink.png"))</f>
        <v/>
      </c>
      <c r="Q216" s="17">
        <v>1</v>
      </c>
    </row>
    <row r="217" spans="6:17" x14ac:dyDescent="0.4">
      <c r="F217" s="8" t="e">
        <f t="shared" si="11"/>
        <v>#N/A</v>
      </c>
      <c r="O217" s="17" t="str">
        <f t="shared" si="10"/>
        <v>http://dh.aks.ac.kr/Encyves/wiki/index.php/</v>
      </c>
      <c r="P217" s="17" t="str">
        <f>IF(K217=2,"/VR/style/writing.png",IF(K217=0,"","/VR/style/outlink.png"))</f>
        <v/>
      </c>
      <c r="Q217" s="17">
        <v>1</v>
      </c>
    </row>
    <row r="218" spans="6:17" x14ac:dyDescent="0.4">
      <c r="F218" s="8" t="e">
        <f t="shared" si="11"/>
        <v>#N/A</v>
      </c>
      <c r="O218" s="17" t="str">
        <f t="shared" si="10"/>
        <v>http://dh.aks.ac.kr/Encyves/wiki/index.php/</v>
      </c>
      <c r="P218" s="17" t="str">
        <f>IF(K218=2,"/VR/style/writing.png",IF(K218=0,"","/VR/style/outlink.png"))</f>
        <v/>
      </c>
      <c r="Q218" s="17">
        <v>1</v>
      </c>
    </row>
    <row r="219" spans="6:17" x14ac:dyDescent="0.4">
      <c r="F219" s="8" t="e">
        <f t="shared" si="11"/>
        <v>#N/A</v>
      </c>
      <c r="O219" s="17" t="str">
        <f t="shared" si="10"/>
        <v>http://dh.aks.ac.kr/Encyves/wiki/index.php/</v>
      </c>
      <c r="P219" s="17" t="str">
        <f>IF(K219=2,"/VR/style/writing.png",IF(K219=0,"","/VR/style/outlink.png"))</f>
        <v/>
      </c>
      <c r="Q219" s="17">
        <v>1</v>
      </c>
    </row>
    <row r="220" spans="6:17" x14ac:dyDescent="0.4">
      <c r="F220" s="8" t="e">
        <f t="shared" si="11"/>
        <v>#N/A</v>
      </c>
      <c r="P220" s="17" t="str">
        <f>IF(K220=2,"/VR/style/writing.png",IF(K220=0,"","/VR/style/outlink.png"))</f>
        <v/>
      </c>
      <c r="Q220" s="17">
        <v>1</v>
      </c>
    </row>
    <row r="221" spans="6:17" x14ac:dyDescent="0.4">
      <c r="F221" s="8" t="e">
        <f t="shared" si="11"/>
        <v>#N/A</v>
      </c>
      <c r="P221" s="17" t="str">
        <f>IF(K221=2,"/VR/style/writing.png",IF(K221=0,"","/VR/style/outlink.png"))</f>
        <v/>
      </c>
      <c r="Q221" s="17">
        <v>1</v>
      </c>
    </row>
    <row r="222" spans="6:17" x14ac:dyDescent="0.4">
      <c r="F222" s="8" t="e">
        <f t="shared" si="11"/>
        <v>#N/A</v>
      </c>
      <c r="P222" s="17" t="str">
        <f>IF(K222=2,"/VR/style/writing.png",IF(K222=0,"","/VR/style/outlink.png"))</f>
        <v/>
      </c>
      <c r="Q222" s="17">
        <v>1</v>
      </c>
    </row>
    <row r="223" spans="6:17" x14ac:dyDescent="0.4">
      <c r="F223" s="8" t="e">
        <f t="shared" si="11"/>
        <v>#N/A</v>
      </c>
      <c r="P223" s="17" t="str">
        <f>IF(K223=2,"/VR/style/writing.png",IF(K223=0,"","/VR/style/outlink.png"))</f>
        <v/>
      </c>
      <c r="Q223" s="17">
        <v>1</v>
      </c>
    </row>
    <row r="224" spans="6:17" x14ac:dyDescent="0.4">
      <c r="F224" s="8" t="e">
        <f t="shared" si="11"/>
        <v>#N/A</v>
      </c>
      <c r="P224" s="17" t="str">
        <f>IF(K224=2,"/VR/style/writing.png",IF(K224=0,"","/VR/style/outlink.png"))</f>
        <v/>
      </c>
      <c r="Q224" s="17">
        <v>1</v>
      </c>
    </row>
    <row r="225" spans="6:17" x14ac:dyDescent="0.4">
      <c r="F225" s="8" t="e">
        <f t="shared" si="11"/>
        <v>#N/A</v>
      </c>
      <c r="P225" s="17" t="str">
        <f>IF(K225=2,"/VR/style/writing.png",IF(K225=0,"","/VR/style/outlink.png"))</f>
        <v/>
      </c>
      <c r="Q225" s="17">
        <v>1</v>
      </c>
    </row>
    <row r="226" spans="6:17" x14ac:dyDescent="0.4">
      <c r="F226" s="8" t="e">
        <f t="shared" si="11"/>
        <v>#N/A</v>
      </c>
      <c r="P226" s="17" t="str">
        <f>IF(K226=2,"/VR/style/writing.png",IF(K226=0,"","/VR/style/outlink.png"))</f>
        <v/>
      </c>
      <c r="Q226" s="17">
        <v>1</v>
      </c>
    </row>
    <row r="227" spans="6:17" x14ac:dyDescent="0.4">
      <c r="F227" s="8" t="e">
        <f t="shared" si="11"/>
        <v>#N/A</v>
      </c>
      <c r="P227" s="17" t="str">
        <f>IF(K227=2,"/VR/style/writing.png",IF(K227=0,"","/VR/style/outlink.png"))</f>
        <v/>
      </c>
      <c r="Q227" s="17">
        <v>1</v>
      </c>
    </row>
  </sheetData>
  <phoneticPr fontId="3" type="noConversion"/>
  <conditionalFormatting sqref="L1 L21:L1048576 L16:L18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"/>
  <sheetViews>
    <sheetView workbookViewId="0">
      <pane ySplit="1" topLeftCell="A56" activePane="bottomLeft" state="frozen"/>
      <selection pane="bottomLeft" activeCell="D80" sqref="D80"/>
    </sheetView>
  </sheetViews>
  <sheetFormatPr defaultRowHeight="17.399999999999999" x14ac:dyDescent="0.4"/>
  <cols>
    <col min="1" max="1" width="39.69921875" bestFit="1" customWidth="1"/>
    <col min="2" max="2" width="48.3984375" bestFit="1" customWidth="1"/>
  </cols>
  <sheetData>
    <row r="1" spans="1:2" x14ac:dyDescent="0.4">
      <c r="A1" t="s">
        <v>15</v>
      </c>
      <c r="B1" t="s">
        <v>14</v>
      </c>
    </row>
    <row r="2" spans="1:2" x14ac:dyDescent="0.4">
      <c r="A2" t="s">
        <v>18</v>
      </c>
      <c r="B2" t="s">
        <v>65</v>
      </c>
    </row>
    <row r="3" spans="1:2" x14ac:dyDescent="0.4">
      <c r="A3" t="s">
        <v>6</v>
      </c>
      <c r="B3" t="s">
        <v>65</v>
      </c>
    </row>
    <row r="4" spans="1:2" x14ac:dyDescent="0.4">
      <c r="A4" t="s">
        <v>19</v>
      </c>
      <c r="B4" t="s">
        <v>65</v>
      </c>
    </row>
    <row r="5" spans="1:2" x14ac:dyDescent="0.4">
      <c r="A5" t="s">
        <v>20</v>
      </c>
      <c r="B5" t="s">
        <v>294</v>
      </c>
    </row>
    <row r="6" spans="1:2" x14ac:dyDescent="0.4">
      <c r="A6" t="s">
        <v>43</v>
      </c>
      <c r="B6" t="s">
        <v>66</v>
      </c>
    </row>
    <row r="7" spans="1:2" x14ac:dyDescent="0.4">
      <c r="A7" t="s">
        <v>110</v>
      </c>
      <c r="B7" t="s">
        <v>66</v>
      </c>
    </row>
    <row r="8" spans="1:2" x14ac:dyDescent="0.4">
      <c r="A8" t="s">
        <v>45</v>
      </c>
      <c r="B8" t="s">
        <v>66</v>
      </c>
    </row>
    <row r="9" spans="1:2" x14ac:dyDescent="0.4">
      <c r="A9" t="s">
        <v>44</v>
      </c>
      <c r="B9" t="s">
        <v>109</v>
      </c>
    </row>
    <row r="10" spans="1:2" x14ac:dyDescent="0.4">
      <c r="A10" t="s">
        <v>46</v>
      </c>
      <c r="B10" t="s">
        <v>109</v>
      </c>
    </row>
    <row r="11" spans="1:2" x14ac:dyDescent="0.4">
      <c r="A11" t="s">
        <v>29</v>
      </c>
      <c r="B11" t="s">
        <v>108</v>
      </c>
    </row>
    <row r="12" spans="1:2" x14ac:dyDescent="0.4">
      <c r="A12" t="s">
        <v>21</v>
      </c>
      <c r="B12" t="s">
        <v>54</v>
      </c>
    </row>
    <row r="13" spans="1:2" x14ac:dyDescent="0.4">
      <c r="A13" t="s">
        <v>9</v>
      </c>
      <c r="B13" t="s">
        <v>53</v>
      </c>
    </row>
    <row r="14" spans="1:2" x14ac:dyDescent="0.4">
      <c r="A14" t="s">
        <v>22</v>
      </c>
      <c r="B14" t="s">
        <v>52</v>
      </c>
    </row>
    <row r="15" spans="1:2" x14ac:dyDescent="0.4">
      <c r="A15" t="s">
        <v>23</v>
      </c>
      <c r="B15" t="s">
        <v>54</v>
      </c>
    </row>
    <row r="16" spans="1:2" x14ac:dyDescent="0.4">
      <c r="A16" t="s">
        <v>47</v>
      </c>
      <c r="B16" t="s">
        <v>55</v>
      </c>
    </row>
    <row r="17" spans="1:2" x14ac:dyDescent="0.4">
      <c r="A17" t="s">
        <v>48</v>
      </c>
      <c r="B17" t="s">
        <v>49</v>
      </c>
    </row>
    <row r="18" spans="1:2" x14ac:dyDescent="0.4">
      <c r="A18" t="s">
        <v>51</v>
      </c>
      <c r="B18" t="s">
        <v>56</v>
      </c>
    </row>
    <row r="19" spans="1:2" x14ac:dyDescent="0.4">
      <c r="A19" t="s">
        <v>50</v>
      </c>
      <c r="B19" t="s">
        <v>57</v>
      </c>
    </row>
    <row r="20" spans="1:2" x14ac:dyDescent="0.4">
      <c r="A20" t="s">
        <v>30</v>
      </c>
      <c r="B20" t="s">
        <v>295</v>
      </c>
    </row>
    <row r="21" spans="1:2" x14ac:dyDescent="0.4">
      <c r="A21" t="s">
        <v>31</v>
      </c>
      <c r="B21" t="s">
        <v>296</v>
      </c>
    </row>
    <row r="22" spans="1:2" x14ac:dyDescent="0.4">
      <c r="A22" t="s">
        <v>24</v>
      </c>
      <c r="B22" t="s">
        <v>64</v>
      </c>
    </row>
    <row r="23" spans="1:2" x14ac:dyDescent="0.4">
      <c r="A23" t="s">
        <v>25</v>
      </c>
      <c r="B23" t="s">
        <v>58</v>
      </c>
    </row>
    <row r="24" spans="1:2" x14ac:dyDescent="0.4">
      <c r="A24" t="s">
        <v>26</v>
      </c>
      <c r="B24" t="s">
        <v>58</v>
      </c>
    </row>
    <row r="25" spans="1:2" x14ac:dyDescent="0.4">
      <c r="A25" t="s">
        <v>10</v>
      </c>
      <c r="B25" t="s">
        <v>58</v>
      </c>
    </row>
    <row r="26" spans="1:2" x14ac:dyDescent="0.4">
      <c r="A26" t="s">
        <v>27</v>
      </c>
      <c r="B26" t="s">
        <v>58</v>
      </c>
    </row>
    <row r="27" spans="1:2" x14ac:dyDescent="0.4">
      <c r="A27" t="s">
        <v>40</v>
      </c>
      <c r="B27" t="s">
        <v>59</v>
      </c>
    </row>
    <row r="28" spans="1:2" x14ac:dyDescent="0.4">
      <c r="A28" t="s">
        <v>41</v>
      </c>
      <c r="B28" t="s">
        <v>59</v>
      </c>
    </row>
    <row r="29" spans="1:2" x14ac:dyDescent="0.4">
      <c r="A29" t="s">
        <v>113</v>
      </c>
      <c r="B29" t="s">
        <v>59</v>
      </c>
    </row>
    <row r="30" spans="1:2" x14ac:dyDescent="0.4">
      <c r="A30" t="s">
        <v>42</v>
      </c>
      <c r="B30" t="s">
        <v>59</v>
      </c>
    </row>
    <row r="31" spans="1:2" x14ac:dyDescent="0.4">
      <c r="A31" t="s">
        <v>5</v>
      </c>
      <c r="B31" t="s">
        <v>63</v>
      </c>
    </row>
    <row r="32" spans="1:2" x14ac:dyDescent="0.4">
      <c r="A32" t="s">
        <v>35</v>
      </c>
      <c r="B32" t="s">
        <v>63</v>
      </c>
    </row>
    <row r="33" spans="1:2" x14ac:dyDescent="0.4">
      <c r="A33" t="s">
        <v>8</v>
      </c>
      <c r="B33" t="s">
        <v>63</v>
      </c>
    </row>
    <row r="34" spans="1:2" x14ac:dyDescent="0.4">
      <c r="A34" t="s">
        <v>12</v>
      </c>
      <c r="B34" t="s">
        <v>63</v>
      </c>
    </row>
    <row r="35" spans="1:2" x14ac:dyDescent="0.4">
      <c r="A35" t="s">
        <v>60</v>
      </c>
      <c r="B35" t="s">
        <v>63</v>
      </c>
    </row>
    <row r="36" spans="1:2" x14ac:dyDescent="0.4">
      <c r="A36" t="s">
        <v>61</v>
      </c>
      <c r="B36" t="s">
        <v>63</v>
      </c>
    </row>
    <row r="37" spans="1:2" x14ac:dyDescent="0.4">
      <c r="A37" t="s">
        <v>39</v>
      </c>
      <c r="B37" t="s">
        <v>62</v>
      </c>
    </row>
    <row r="38" spans="1:2" x14ac:dyDescent="0.4">
      <c r="A38" t="s">
        <v>106</v>
      </c>
      <c r="B38" t="s">
        <v>104</v>
      </c>
    </row>
    <row r="39" spans="1:2" x14ac:dyDescent="0.4">
      <c r="A39" t="s">
        <v>107</v>
      </c>
      <c r="B39" t="s">
        <v>104</v>
      </c>
    </row>
    <row r="40" spans="1:2" x14ac:dyDescent="0.4">
      <c r="A40" t="s">
        <v>28</v>
      </c>
      <c r="B40" t="s">
        <v>298</v>
      </c>
    </row>
    <row r="41" spans="1:2" x14ac:dyDescent="0.4">
      <c r="A41" t="s">
        <v>16</v>
      </c>
      <c r="B41" t="s">
        <v>105</v>
      </c>
    </row>
    <row r="42" spans="1:2" x14ac:dyDescent="0.4">
      <c r="A42" t="s">
        <v>17</v>
      </c>
      <c r="B42" t="s">
        <v>105</v>
      </c>
    </row>
    <row r="43" spans="1:2" x14ac:dyDescent="0.4">
      <c r="A43" t="s">
        <v>32</v>
      </c>
      <c r="B43" t="s">
        <v>297</v>
      </c>
    </row>
    <row r="44" spans="1:2" x14ac:dyDescent="0.4">
      <c r="A44" t="s">
        <v>33</v>
      </c>
      <c r="B44" t="s">
        <v>102</v>
      </c>
    </row>
    <row r="45" spans="1:2" x14ac:dyDescent="0.4">
      <c r="A45" t="s">
        <v>101</v>
      </c>
      <c r="B45" t="s">
        <v>117</v>
      </c>
    </row>
    <row r="46" spans="1:2" x14ac:dyDescent="0.4">
      <c r="A46" t="s">
        <v>95</v>
      </c>
      <c r="B46" t="s">
        <v>94</v>
      </c>
    </row>
    <row r="47" spans="1:2" x14ac:dyDescent="0.4">
      <c r="A47" t="s">
        <v>96</v>
      </c>
      <c r="B47" t="s">
        <v>97</v>
      </c>
    </row>
    <row r="48" spans="1:2" x14ac:dyDescent="0.4">
      <c r="A48" t="s">
        <v>103</v>
      </c>
      <c r="B48" t="s">
        <v>100</v>
      </c>
    </row>
    <row r="49" spans="1:2" x14ac:dyDescent="0.4">
      <c r="A49" t="s">
        <v>99</v>
      </c>
      <c r="B49" t="s">
        <v>98</v>
      </c>
    </row>
    <row r="50" spans="1:2" x14ac:dyDescent="0.4">
      <c r="A50" t="s">
        <v>92</v>
      </c>
      <c r="B50" t="s">
        <v>93</v>
      </c>
    </row>
    <row r="51" spans="1:2" x14ac:dyDescent="0.4">
      <c r="A51" t="s">
        <v>91</v>
      </c>
      <c r="B51" t="s">
        <v>90</v>
      </c>
    </row>
    <row r="52" spans="1:2" x14ac:dyDescent="0.4">
      <c r="A52" t="s">
        <v>34</v>
      </c>
      <c r="B52" t="s">
        <v>89</v>
      </c>
    </row>
    <row r="53" spans="1:2" x14ac:dyDescent="0.4">
      <c r="A53" t="s">
        <v>88</v>
      </c>
      <c r="B53" t="s">
        <v>87</v>
      </c>
    </row>
    <row r="54" spans="1:2" x14ac:dyDescent="0.4">
      <c r="A54" t="s">
        <v>84</v>
      </c>
      <c r="B54" t="s">
        <v>83</v>
      </c>
    </row>
    <row r="55" spans="1:2" x14ac:dyDescent="0.4">
      <c r="A55" t="s">
        <v>86</v>
      </c>
      <c r="B55" t="s">
        <v>85</v>
      </c>
    </row>
    <row r="56" spans="1:2" x14ac:dyDescent="0.4">
      <c r="A56" t="s">
        <v>81</v>
      </c>
      <c r="B56" t="s">
        <v>80</v>
      </c>
    </row>
    <row r="57" spans="1:2" x14ac:dyDescent="0.4">
      <c r="A57" t="s">
        <v>82</v>
      </c>
      <c r="B57" t="s">
        <v>79</v>
      </c>
    </row>
    <row r="58" spans="1:2" x14ac:dyDescent="0.4">
      <c r="A58" t="s">
        <v>78</v>
      </c>
      <c r="B58" t="s">
        <v>77</v>
      </c>
    </row>
    <row r="59" spans="1:2" x14ac:dyDescent="0.4">
      <c r="A59" t="s">
        <v>75</v>
      </c>
      <c r="B59" t="s">
        <v>76</v>
      </c>
    </row>
    <row r="60" spans="1:2" x14ac:dyDescent="0.4">
      <c r="A60" t="s">
        <v>74</v>
      </c>
      <c r="B60" t="s">
        <v>73</v>
      </c>
    </row>
    <row r="61" spans="1:2" x14ac:dyDescent="0.4">
      <c r="A61" t="s">
        <v>36</v>
      </c>
      <c r="B61" t="s">
        <v>71</v>
      </c>
    </row>
    <row r="62" spans="1:2" x14ac:dyDescent="0.4">
      <c r="A62" t="s">
        <v>37</v>
      </c>
      <c r="B62" t="s">
        <v>71</v>
      </c>
    </row>
    <row r="63" spans="1:2" x14ac:dyDescent="0.4">
      <c r="A63" t="s">
        <v>38</v>
      </c>
      <c r="B63" t="s">
        <v>72</v>
      </c>
    </row>
    <row r="64" spans="1:2" x14ac:dyDescent="0.4">
      <c r="A64" t="s">
        <v>70</v>
      </c>
      <c r="B64" t="s">
        <v>69</v>
      </c>
    </row>
    <row r="65" spans="1:2" x14ac:dyDescent="0.4">
      <c r="A65" t="s">
        <v>7</v>
      </c>
      <c r="B65" t="s">
        <v>68</v>
      </c>
    </row>
    <row r="66" spans="1:2" x14ac:dyDescent="0.4">
      <c r="A66" t="s">
        <v>67</v>
      </c>
      <c r="B66" t="s">
        <v>252</v>
      </c>
    </row>
    <row r="67" spans="1:2" x14ac:dyDescent="0.4">
      <c r="A67" t="s">
        <v>115</v>
      </c>
      <c r="B67" t="s">
        <v>114</v>
      </c>
    </row>
    <row r="68" spans="1:2" x14ac:dyDescent="0.4">
      <c r="A68" t="s">
        <v>116</v>
      </c>
      <c r="B68" t="s">
        <v>298</v>
      </c>
    </row>
    <row r="69" spans="1:2" x14ac:dyDescent="0.4">
      <c r="A69" t="s">
        <v>299</v>
      </c>
      <c r="B69" t="s">
        <v>63</v>
      </c>
    </row>
    <row r="70" spans="1:2" x14ac:dyDescent="0.4">
      <c r="A70" t="s">
        <v>300</v>
      </c>
      <c r="B70" t="s">
        <v>301</v>
      </c>
    </row>
    <row r="71" spans="1:2" x14ac:dyDescent="0.4">
      <c r="A71" t="s">
        <v>302</v>
      </c>
      <c r="B71" t="s">
        <v>303</v>
      </c>
    </row>
    <row r="72" spans="1:2" x14ac:dyDescent="0.4">
      <c r="A72" t="s">
        <v>304</v>
      </c>
      <c r="B72" t="s">
        <v>305</v>
      </c>
    </row>
    <row r="73" spans="1:2" x14ac:dyDescent="0.4">
      <c r="A73" t="s">
        <v>306</v>
      </c>
      <c r="B73" t="s">
        <v>307</v>
      </c>
    </row>
    <row r="74" spans="1:2" x14ac:dyDescent="0.4">
      <c r="A74" t="s">
        <v>308</v>
      </c>
      <c r="B74" t="s">
        <v>309</v>
      </c>
    </row>
    <row r="75" spans="1:2" x14ac:dyDescent="0.4">
      <c r="A75" t="s">
        <v>311</v>
      </c>
      <c r="B75" t="s">
        <v>310</v>
      </c>
    </row>
    <row r="76" spans="1:2" x14ac:dyDescent="0.4">
      <c r="A76" t="s">
        <v>313</v>
      </c>
      <c r="B76" t="s">
        <v>312</v>
      </c>
    </row>
    <row r="77" spans="1:2" x14ac:dyDescent="0.4">
      <c r="A77" s="15" t="s">
        <v>314</v>
      </c>
      <c r="B77" t="s">
        <v>315</v>
      </c>
    </row>
    <row r="78" spans="1:2" x14ac:dyDescent="0.4">
      <c r="A78" t="s">
        <v>316</v>
      </c>
      <c r="B78" t="s">
        <v>317</v>
      </c>
    </row>
    <row r="79" spans="1:2" x14ac:dyDescent="0.4">
      <c r="A79" s="15" t="s">
        <v>318</v>
      </c>
      <c r="B79" t="s">
        <v>319</v>
      </c>
    </row>
    <row r="80" spans="1:2" x14ac:dyDescent="0.4">
      <c r="A80" t="s">
        <v>321</v>
      </c>
      <c r="B80" t="s">
        <v>320</v>
      </c>
    </row>
    <row r="81" spans="1:2" x14ac:dyDescent="0.4">
      <c r="A81" s="15" t="s">
        <v>323</v>
      </c>
      <c r="B81" t="s">
        <v>322</v>
      </c>
    </row>
    <row r="82" spans="1:2" x14ac:dyDescent="0.4">
      <c r="A82" t="s">
        <v>324</v>
      </c>
      <c r="B82" t="s">
        <v>325</v>
      </c>
    </row>
    <row r="83" spans="1:2" x14ac:dyDescent="0.4">
      <c r="A83" t="s">
        <v>326</v>
      </c>
      <c r="B83" t="s">
        <v>277</v>
      </c>
    </row>
    <row r="84" spans="1:2" x14ac:dyDescent="0.4">
      <c r="A84" t="s">
        <v>328</v>
      </c>
      <c r="B84" t="s">
        <v>327</v>
      </c>
    </row>
    <row r="85" spans="1:2" x14ac:dyDescent="0.4">
      <c r="A85" t="s">
        <v>329</v>
      </c>
      <c r="B85" t="s">
        <v>330</v>
      </c>
    </row>
    <row r="86" spans="1:2" x14ac:dyDescent="0.4">
      <c r="A86" t="s">
        <v>331</v>
      </c>
      <c r="B86" t="s">
        <v>332</v>
      </c>
    </row>
    <row r="87" spans="1:2" x14ac:dyDescent="0.4">
      <c r="A87" t="s">
        <v>333</v>
      </c>
      <c r="B87" t="s">
        <v>278</v>
      </c>
    </row>
  </sheetData>
  <sortState ref="B2:E148">
    <sortCondition ref="B2:B148"/>
  </sortState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D104"/>
  <sheetViews>
    <sheetView workbookViewId="0">
      <selection activeCell="F111" sqref="F111"/>
    </sheetView>
  </sheetViews>
  <sheetFormatPr defaultRowHeight="17.399999999999999" x14ac:dyDescent="0.4"/>
  <cols>
    <col min="2" max="2" width="45" bestFit="1" customWidth="1"/>
    <col min="3" max="3" width="17.19921875" bestFit="1" customWidth="1"/>
  </cols>
  <sheetData>
    <row r="1" spans="1:3" x14ac:dyDescent="0.4">
      <c r="A1" t="s">
        <v>119</v>
      </c>
      <c r="B1" t="s">
        <v>120</v>
      </c>
      <c r="C1" t="s">
        <v>121</v>
      </c>
    </row>
    <row r="2" spans="1:3" hidden="1" x14ac:dyDescent="0.4">
      <c r="A2">
        <v>2</v>
      </c>
      <c r="B2" t="s">
        <v>122</v>
      </c>
      <c r="C2" t="s">
        <v>223</v>
      </c>
    </row>
    <row r="3" spans="1:3" hidden="1" x14ac:dyDescent="0.4">
      <c r="A3">
        <v>3</v>
      </c>
      <c r="B3" t="s">
        <v>123</v>
      </c>
      <c r="C3" t="s">
        <v>223</v>
      </c>
    </row>
    <row r="4" spans="1:3" hidden="1" x14ac:dyDescent="0.4">
      <c r="A4">
        <v>4</v>
      </c>
      <c r="B4" t="s">
        <v>124</v>
      </c>
      <c r="C4" t="s">
        <v>223</v>
      </c>
    </row>
    <row r="5" spans="1:3" hidden="1" x14ac:dyDescent="0.4">
      <c r="A5">
        <v>5</v>
      </c>
      <c r="B5" t="s">
        <v>125</v>
      </c>
      <c r="C5" t="s">
        <v>158</v>
      </c>
    </row>
    <row r="6" spans="1:3" hidden="1" x14ac:dyDescent="0.4">
      <c r="A6">
        <v>6</v>
      </c>
      <c r="B6" t="s">
        <v>126</v>
      </c>
      <c r="C6" t="s">
        <v>158</v>
      </c>
    </row>
    <row r="7" spans="1:3" hidden="1" x14ac:dyDescent="0.4">
      <c r="A7">
        <v>7</v>
      </c>
      <c r="B7" t="s">
        <v>127</v>
      </c>
      <c r="C7" t="s">
        <v>224</v>
      </c>
    </row>
    <row r="8" spans="1:3" hidden="1" x14ac:dyDescent="0.4">
      <c r="A8">
        <v>8</v>
      </c>
      <c r="B8" t="s">
        <v>128</v>
      </c>
      <c r="C8" t="s">
        <v>224</v>
      </c>
    </row>
    <row r="9" spans="1:3" hidden="1" x14ac:dyDescent="0.4">
      <c r="A9">
        <v>9</v>
      </c>
      <c r="B9" t="s">
        <v>129</v>
      </c>
      <c r="C9" t="s">
        <v>224</v>
      </c>
    </row>
    <row r="10" spans="1:3" hidden="1" x14ac:dyDescent="0.4">
      <c r="A10">
        <v>10</v>
      </c>
      <c r="B10" t="s">
        <v>130</v>
      </c>
      <c r="C10" t="s">
        <v>225</v>
      </c>
    </row>
    <row r="11" spans="1:3" hidden="1" x14ac:dyDescent="0.4">
      <c r="A11">
        <v>11</v>
      </c>
      <c r="B11" t="s">
        <v>131</v>
      </c>
      <c r="C11" t="s">
        <v>226</v>
      </c>
    </row>
    <row r="12" spans="1:3" hidden="1" x14ac:dyDescent="0.4">
      <c r="A12">
        <v>12</v>
      </c>
      <c r="B12" t="s">
        <v>132</v>
      </c>
      <c r="C12" t="s">
        <v>225</v>
      </c>
    </row>
    <row r="13" spans="1:3" hidden="1" x14ac:dyDescent="0.4">
      <c r="A13">
        <v>13</v>
      </c>
      <c r="B13" t="s">
        <v>133</v>
      </c>
      <c r="C13" t="s">
        <v>225</v>
      </c>
    </row>
    <row r="14" spans="1:3" hidden="1" x14ac:dyDescent="0.4">
      <c r="A14">
        <v>14</v>
      </c>
      <c r="B14" t="s">
        <v>134</v>
      </c>
      <c r="C14" t="s">
        <v>225</v>
      </c>
    </row>
    <row r="15" spans="1:3" hidden="1" x14ac:dyDescent="0.4">
      <c r="A15">
        <v>15</v>
      </c>
      <c r="B15" t="s">
        <v>135</v>
      </c>
      <c r="C15" t="s">
        <v>225</v>
      </c>
    </row>
    <row r="16" spans="1:3" hidden="1" x14ac:dyDescent="0.4">
      <c r="A16">
        <v>16</v>
      </c>
      <c r="B16" t="s">
        <v>136</v>
      </c>
      <c r="C16" t="s">
        <v>225</v>
      </c>
    </row>
    <row r="17" spans="1:4" hidden="1" x14ac:dyDescent="0.4">
      <c r="A17">
        <v>17</v>
      </c>
      <c r="B17" t="s">
        <v>137</v>
      </c>
      <c r="C17" t="s">
        <v>226</v>
      </c>
    </row>
    <row r="18" spans="1:4" hidden="1" x14ac:dyDescent="0.4">
      <c r="A18">
        <v>18</v>
      </c>
      <c r="B18" t="s">
        <v>138</v>
      </c>
      <c r="C18" t="s">
        <v>226</v>
      </c>
    </row>
    <row r="19" spans="1:4" hidden="1" x14ac:dyDescent="0.4">
      <c r="A19">
        <v>19</v>
      </c>
      <c r="B19" t="s">
        <v>139</v>
      </c>
      <c r="C19" t="s">
        <v>226</v>
      </c>
    </row>
    <row r="20" spans="1:4" hidden="1" x14ac:dyDescent="0.4">
      <c r="A20">
        <v>21</v>
      </c>
      <c r="B20" t="s">
        <v>140</v>
      </c>
      <c r="C20" t="s">
        <v>226</v>
      </c>
    </row>
    <row r="21" spans="1:4" x14ac:dyDescent="0.4">
      <c r="A21">
        <v>23</v>
      </c>
      <c r="B21" t="s">
        <v>141</v>
      </c>
      <c r="C21" t="s">
        <v>227</v>
      </c>
      <c r="D21" t="s">
        <v>231</v>
      </c>
    </row>
    <row r="22" spans="1:4" x14ac:dyDescent="0.4">
      <c r="A22">
        <v>24</v>
      </c>
      <c r="B22" t="s">
        <v>142</v>
      </c>
      <c r="C22" t="s">
        <v>227</v>
      </c>
      <c r="D22" t="s">
        <v>232</v>
      </c>
    </row>
    <row r="23" spans="1:4" hidden="1" x14ac:dyDescent="0.4">
      <c r="A23">
        <v>25</v>
      </c>
      <c r="B23" t="s">
        <v>143</v>
      </c>
      <c r="C23" t="s">
        <v>227</v>
      </c>
      <c r="D23" t="s">
        <v>241</v>
      </c>
    </row>
    <row r="24" spans="1:4" x14ac:dyDescent="0.4">
      <c r="A24">
        <v>26</v>
      </c>
      <c r="B24" t="s">
        <v>144</v>
      </c>
      <c r="C24" t="s">
        <v>228</v>
      </c>
      <c r="D24" t="s">
        <v>233</v>
      </c>
    </row>
    <row r="25" spans="1:4" x14ac:dyDescent="0.4">
      <c r="A25">
        <v>27</v>
      </c>
      <c r="B25" t="s">
        <v>145</v>
      </c>
      <c r="C25" t="s">
        <v>228</v>
      </c>
      <c r="D25" t="s">
        <v>229</v>
      </c>
    </row>
    <row r="26" spans="1:4" x14ac:dyDescent="0.4">
      <c r="A26">
        <v>28</v>
      </c>
      <c r="B26" t="s">
        <v>146</v>
      </c>
      <c r="C26" t="s">
        <v>228</v>
      </c>
      <c r="D26" t="s">
        <v>233</v>
      </c>
    </row>
    <row r="27" spans="1:4" x14ac:dyDescent="0.4">
      <c r="A27">
        <v>29</v>
      </c>
      <c r="B27" t="s">
        <v>147</v>
      </c>
      <c r="C27" t="s">
        <v>228</v>
      </c>
      <c r="D27" t="s">
        <v>238</v>
      </c>
    </row>
    <row r="28" spans="1:4" x14ac:dyDescent="0.4">
      <c r="A28">
        <v>30</v>
      </c>
      <c r="B28" t="s">
        <v>111</v>
      </c>
      <c r="C28" t="s">
        <v>228</v>
      </c>
      <c r="D28" t="s">
        <v>239</v>
      </c>
    </row>
    <row r="29" spans="1:4" hidden="1" x14ac:dyDescent="0.4">
      <c r="A29">
        <v>31</v>
      </c>
      <c r="B29" t="s">
        <v>148</v>
      </c>
      <c r="C29" t="s">
        <v>228</v>
      </c>
      <c r="D29" t="s">
        <v>240</v>
      </c>
    </row>
    <row r="30" spans="1:4" x14ac:dyDescent="0.4">
      <c r="A30">
        <v>32</v>
      </c>
      <c r="B30" t="s">
        <v>112</v>
      </c>
      <c r="C30" t="s">
        <v>228</v>
      </c>
      <c r="D30" t="s">
        <v>239</v>
      </c>
    </row>
    <row r="31" spans="1:4" x14ac:dyDescent="0.4">
      <c r="A31">
        <v>33</v>
      </c>
      <c r="B31" t="s">
        <v>149</v>
      </c>
      <c r="C31" t="s">
        <v>228</v>
      </c>
      <c r="D31" t="s">
        <v>234</v>
      </c>
    </row>
    <row r="32" spans="1:4" hidden="1" x14ac:dyDescent="0.4">
      <c r="A32">
        <v>34</v>
      </c>
      <c r="B32" t="s">
        <v>150</v>
      </c>
      <c r="C32" t="s">
        <v>158</v>
      </c>
    </row>
    <row r="33" spans="1:3" hidden="1" x14ac:dyDescent="0.4">
      <c r="A33">
        <v>35</v>
      </c>
      <c r="B33" t="s">
        <v>151</v>
      </c>
      <c r="C33" t="s">
        <v>224</v>
      </c>
    </row>
    <row r="34" spans="1:3" hidden="1" x14ac:dyDescent="0.4">
      <c r="A34">
        <v>36</v>
      </c>
      <c r="B34" t="s">
        <v>152</v>
      </c>
      <c r="C34" t="s">
        <v>223</v>
      </c>
    </row>
    <row r="35" spans="1:3" hidden="1" x14ac:dyDescent="0.4">
      <c r="A35">
        <v>37</v>
      </c>
      <c r="B35" t="s">
        <v>153</v>
      </c>
      <c r="C35" t="s">
        <v>223</v>
      </c>
    </row>
    <row r="36" spans="1:3" hidden="1" x14ac:dyDescent="0.4">
      <c r="A36">
        <v>38</v>
      </c>
      <c r="B36" t="s">
        <v>154</v>
      </c>
      <c r="C36" t="s">
        <v>223</v>
      </c>
    </row>
    <row r="37" spans="1:3" hidden="1" x14ac:dyDescent="0.4">
      <c r="A37">
        <v>39</v>
      </c>
      <c r="B37" t="s">
        <v>155</v>
      </c>
      <c r="C37" t="s">
        <v>223</v>
      </c>
    </row>
    <row r="38" spans="1:3" hidden="1" x14ac:dyDescent="0.4">
      <c r="A38">
        <v>40</v>
      </c>
      <c r="B38" t="s">
        <v>156</v>
      </c>
      <c r="C38" t="s">
        <v>223</v>
      </c>
    </row>
    <row r="39" spans="1:3" hidden="1" x14ac:dyDescent="0.4">
      <c r="A39">
        <v>41</v>
      </c>
      <c r="B39" t="s">
        <v>157</v>
      </c>
      <c r="C39" t="s">
        <v>223</v>
      </c>
    </row>
    <row r="40" spans="1:3" hidden="1" x14ac:dyDescent="0.4">
      <c r="A40">
        <v>46</v>
      </c>
      <c r="B40" t="s">
        <v>159</v>
      </c>
      <c r="C40" t="s">
        <v>224</v>
      </c>
    </row>
    <row r="41" spans="1:3" hidden="1" x14ac:dyDescent="0.4">
      <c r="A41">
        <v>48</v>
      </c>
      <c r="B41" t="s">
        <v>160</v>
      </c>
      <c r="C41" t="s">
        <v>224</v>
      </c>
    </row>
    <row r="42" spans="1:3" hidden="1" x14ac:dyDescent="0.4">
      <c r="A42">
        <v>49</v>
      </c>
      <c r="B42" t="s">
        <v>161</v>
      </c>
      <c r="C42" t="s">
        <v>224</v>
      </c>
    </row>
    <row r="43" spans="1:3" hidden="1" x14ac:dyDescent="0.4">
      <c r="A43">
        <v>50</v>
      </c>
      <c r="B43" t="s">
        <v>162</v>
      </c>
      <c r="C43" t="s">
        <v>224</v>
      </c>
    </row>
    <row r="44" spans="1:3" hidden="1" x14ac:dyDescent="0.4">
      <c r="A44">
        <v>51</v>
      </c>
      <c r="B44" t="s">
        <v>163</v>
      </c>
      <c r="C44" t="s">
        <v>224</v>
      </c>
    </row>
    <row r="45" spans="1:3" hidden="1" x14ac:dyDescent="0.4">
      <c r="A45">
        <v>53</v>
      </c>
      <c r="B45" t="s">
        <v>164</v>
      </c>
      <c r="C45" t="s">
        <v>224</v>
      </c>
    </row>
    <row r="46" spans="1:3" hidden="1" x14ac:dyDescent="0.4">
      <c r="A46">
        <v>57</v>
      </c>
      <c r="B46" t="s">
        <v>165</v>
      </c>
      <c r="C46" t="s">
        <v>225</v>
      </c>
    </row>
    <row r="47" spans="1:3" hidden="1" x14ac:dyDescent="0.4">
      <c r="A47">
        <v>61</v>
      </c>
      <c r="B47" t="s">
        <v>166</v>
      </c>
      <c r="C47" t="s">
        <v>225</v>
      </c>
    </row>
    <row r="48" spans="1:3" hidden="1" x14ac:dyDescent="0.4">
      <c r="A48">
        <v>61</v>
      </c>
      <c r="B48" t="s">
        <v>166</v>
      </c>
    </row>
    <row r="49" spans="1:4" hidden="1" x14ac:dyDescent="0.4">
      <c r="A49">
        <v>62</v>
      </c>
      <c r="B49" t="s">
        <v>167</v>
      </c>
      <c r="C49" t="s">
        <v>225</v>
      </c>
    </row>
    <row r="50" spans="1:4" hidden="1" x14ac:dyDescent="0.4">
      <c r="A50">
        <v>62</v>
      </c>
      <c r="B50" t="s">
        <v>167</v>
      </c>
    </row>
    <row r="51" spans="1:4" hidden="1" x14ac:dyDescent="0.4">
      <c r="A51">
        <v>64</v>
      </c>
      <c r="B51" t="s">
        <v>169</v>
      </c>
      <c r="C51" t="s">
        <v>225</v>
      </c>
    </row>
    <row r="52" spans="1:4" hidden="1" x14ac:dyDescent="0.4">
      <c r="A52">
        <v>65</v>
      </c>
      <c r="B52" t="s">
        <v>170</v>
      </c>
      <c r="C52" t="s">
        <v>168</v>
      </c>
    </row>
    <row r="53" spans="1:4" x14ac:dyDescent="0.4">
      <c r="A53">
        <v>66</v>
      </c>
      <c r="B53" t="s">
        <v>171</v>
      </c>
      <c r="C53" t="s">
        <v>228</v>
      </c>
      <c r="D53" t="s">
        <v>229</v>
      </c>
    </row>
    <row r="54" spans="1:4" x14ac:dyDescent="0.4">
      <c r="A54">
        <v>67</v>
      </c>
      <c r="B54" t="s">
        <v>172</v>
      </c>
      <c r="C54" t="s">
        <v>228</v>
      </c>
      <c r="D54" t="s">
        <v>238</v>
      </c>
    </row>
    <row r="55" spans="1:4" x14ac:dyDescent="0.4">
      <c r="A55">
        <v>68</v>
      </c>
      <c r="B55" t="s">
        <v>173</v>
      </c>
      <c r="C55" t="s">
        <v>228</v>
      </c>
      <c r="D55" t="s">
        <v>251</v>
      </c>
    </row>
    <row r="56" spans="1:4" x14ac:dyDescent="0.4">
      <c r="A56">
        <v>69</v>
      </c>
      <c r="B56" t="s">
        <v>13</v>
      </c>
      <c r="C56" t="s">
        <v>228</v>
      </c>
      <c r="D56" t="s">
        <v>251</v>
      </c>
    </row>
    <row r="57" spans="1:4" x14ac:dyDescent="0.4">
      <c r="A57">
        <v>70</v>
      </c>
      <c r="B57" t="s">
        <v>174</v>
      </c>
      <c r="C57" t="s">
        <v>228</v>
      </c>
      <c r="D57" t="s">
        <v>253</v>
      </c>
    </row>
    <row r="58" spans="1:4" hidden="1" x14ac:dyDescent="0.4">
      <c r="A58">
        <v>71</v>
      </c>
      <c r="B58" t="s">
        <v>175</v>
      </c>
      <c r="C58" t="s">
        <v>228</v>
      </c>
      <c r="D58" t="s">
        <v>255</v>
      </c>
    </row>
    <row r="59" spans="1:4" hidden="1" x14ac:dyDescent="0.4">
      <c r="A59">
        <v>72</v>
      </c>
      <c r="B59" t="s">
        <v>176</v>
      </c>
      <c r="C59" t="s">
        <v>228</v>
      </c>
      <c r="D59" t="s">
        <v>254</v>
      </c>
    </row>
    <row r="60" spans="1:4" hidden="1" x14ac:dyDescent="0.4">
      <c r="A60">
        <v>79</v>
      </c>
      <c r="B60" t="s">
        <v>177</v>
      </c>
      <c r="C60" t="s">
        <v>158</v>
      </c>
    </row>
    <row r="61" spans="1:4" hidden="1" x14ac:dyDescent="0.4">
      <c r="A61">
        <v>80</v>
      </c>
      <c r="B61" t="s">
        <v>178</v>
      </c>
      <c r="C61" t="s">
        <v>158</v>
      </c>
    </row>
    <row r="62" spans="1:4" hidden="1" x14ac:dyDescent="0.4">
      <c r="A62">
        <v>81</v>
      </c>
      <c r="B62" t="s">
        <v>179</v>
      </c>
      <c r="C62" t="s">
        <v>158</v>
      </c>
    </row>
    <row r="63" spans="1:4" hidden="1" x14ac:dyDescent="0.4">
      <c r="A63">
        <v>82</v>
      </c>
      <c r="B63" t="s">
        <v>180</v>
      </c>
      <c r="C63" t="s">
        <v>158</v>
      </c>
    </row>
    <row r="64" spans="1:4" hidden="1" x14ac:dyDescent="0.4">
      <c r="A64">
        <v>83</v>
      </c>
      <c r="B64" t="s">
        <v>181</v>
      </c>
      <c r="C64" t="s">
        <v>158</v>
      </c>
    </row>
    <row r="65" spans="1:4" hidden="1" x14ac:dyDescent="0.4">
      <c r="A65">
        <v>84</v>
      </c>
      <c r="B65" t="s">
        <v>182</v>
      </c>
      <c r="C65" t="s">
        <v>158</v>
      </c>
    </row>
    <row r="66" spans="1:4" hidden="1" x14ac:dyDescent="0.4">
      <c r="A66">
        <v>89</v>
      </c>
      <c r="B66" t="s">
        <v>183</v>
      </c>
      <c r="C66" t="s">
        <v>224</v>
      </c>
    </row>
    <row r="67" spans="1:4" hidden="1" x14ac:dyDescent="0.4">
      <c r="A67">
        <v>90</v>
      </c>
      <c r="B67" t="s">
        <v>184</v>
      </c>
      <c r="C67" t="s">
        <v>222</v>
      </c>
    </row>
    <row r="68" spans="1:4" ht="8.4" hidden="1" customHeight="1" x14ac:dyDescent="0.4">
      <c r="A68">
        <v>91</v>
      </c>
      <c r="B68" t="s">
        <v>185</v>
      </c>
      <c r="C68" t="s">
        <v>224</v>
      </c>
    </row>
    <row r="69" spans="1:4" hidden="1" x14ac:dyDescent="0.4">
      <c r="A69">
        <v>92</v>
      </c>
      <c r="B69" t="s">
        <v>186</v>
      </c>
      <c r="C69" t="s">
        <v>224</v>
      </c>
    </row>
    <row r="70" spans="1:4" hidden="1" x14ac:dyDescent="0.4">
      <c r="A70">
        <v>93</v>
      </c>
      <c r="B70" t="s">
        <v>187</v>
      </c>
      <c r="C70" t="s">
        <v>224</v>
      </c>
    </row>
    <row r="71" spans="1:4" hidden="1" x14ac:dyDescent="0.4">
      <c r="A71">
        <v>94</v>
      </c>
      <c r="B71" t="s">
        <v>188</v>
      </c>
      <c r="C71" t="s">
        <v>224</v>
      </c>
    </row>
    <row r="72" spans="1:4" hidden="1" x14ac:dyDescent="0.4">
      <c r="A72">
        <v>95</v>
      </c>
      <c r="B72" t="s">
        <v>189</v>
      </c>
      <c r="C72" t="s">
        <v>224</v>
      </c>
    </row>
    <row r="73" spans="1:4" hidden="1" x14ac:dyDescent="0.4">
      <c r="A73">
        <v>96</v>
      </c>
      <c r="B73" t="s">
        <v>190</v>
      </c>
      <c r="C73" t="s">
        <v>158</v>
      </c>
    </row>
    <row r="74" spans="1:4" hidden="1" x14ac:dyDescent="0.4">
      <c r="A74">
        <v>97</v>
      </c>
      <c r="B74" t="s">
        <v>191</v>
      </c>
      <c r="C74" t="s">
        <v>225</v>
      </c>
    </row>
    <row r="75" spans="1:4" hidden="1" x14ac:dyDescent="0.4">
      <c r="A75">
        <v>98</v>
      </c>
      <c r="B75" t="s">
        <v>192</v>
      </c>
      <c r="C75" t="s">
        <v>225</v>
      </c>
    </row>
    <row r="76" spans="1:4" hidden="1" x14ac:dyDescent="0.4">
      <c r="A76">
        <v>99</v>
      </c>
      <c r="B76" t="s">
        <v>193</v>
      </c>
      <c r="C76" t="s">
        <v>225</v>
      </c>
    </row>
    <row r="77" spans="1:4" x14ac:dyDescent="0.4">
      <c r="A77">
        <v>110</v>
      </c>
      <c r="B77" t="s">
        <v>194</v>
      </c>
      <c r="C77" t="s">
        <v>228</v>
      </c>
      <c r="D77" t="s">
        <v>256</v>
      </c>
    </row>
    <row r="78" spans="1:4" x14ac:dyDescent="0.4">
      <c r="A78">
        <v>115</v>
      </c>
      <c r="B78" t="s">
        <v>195</v>
      </c>
      <c r="C78" t="s">
        <v>228</v>
      </c>
      <c r="D78" t="s">
        <v>229</v>
      </c>
    </row>
    <row r="79" spans="1:4" x14ac:dyDescent="0.4">
      <c r="A79">
        <v>116</v>
      </c>
      <c r="B79" t="s">
        <v>196</v>
      </c>
      <c r="C79" t="s">
        <v>228</v>
      </c>
      <c r="D79" t="s">
        <v>257</v>
      </c>
    </row>
    <row r="80" spans="1:4" hidden="1" x14ac:dyDescent="0.4">
      <c r="A80">
        <v>117</v>
      </c>
      <c r="B80" t="s">
        <v>197</v>
      </c>
      <c r="C80" t="s">
        <v>158</v>
      </c>
    </row>
    <row r="81" spans="1:3" hidden="1" x14ac:dyDescent="0.4">
      <c r="A81">
        <v>118</v>
      </c>
      <c r="B81" t="s">
        <v>198</v>
      </c>
      <c r="C81" t="s">
        <v>158</v>
      </c>
    </row>
    <row r="82" spans="1:3" hidden="1" x14ac:dyDescent="0.4">
      <c r="A82">
        <v>119</v>
      </c>
      <c r="B82" t="s">
        <v>199</v>
      </c>
      <c r="C82" t="s">
        <v>158</v>
      </c>
    </row>
    <row r="83" spans="1:3" hidden="1" x14ac:dyDescent="0.4">
      <c r="A83">
        <v>120</v>
      </c>
      <c r="B83" t="s">
        <v>200</v>
      </c>
      <c r="C83" t="s">
        <v>158</v>
      </c>
    </row>
    <row r="84" spans="1:3" hidden="1" x14ac:dyDescent="0.4">
      <c r="A84">
        <v>121</v>
      </c>
      <c r="B84" t="s">
        <v>201</v>
      </c>
      <c r="C84" t="s">
        <v>158</v>
      </c>
    </row>
    <row r="85" spans="1:3" hidden="1" x14ac:dyDescent="0.4">
      <c r="A85">
        <v>122</v>
      </c>
      <c r="B85" t="s">
        <v>202</v>
      </c>
      <c r="C85" t="s">
        <v>158</v>
      </c>
    </row>
    <row r="86" spans="1:3" hidden="1" x14ac:dyDescent="0.4">
      <c r="A86">
        <v>123</v>
      </c>
      <c r="B86" t="s">
        <v>203</v>
      </c>
      <c r="C86" t="s">
        <v>222</v>
      </c>
    </row>
    <row r="87" spans="1:3" hidden="1" x14ac:dyDescent="0.4">
      <c r="A87">
        <v>124</v>
      </c>
      <c r="B87" t="s">
        <v>204</v>
      </c>
      <c r="C87" t="s">
        <v>205</v>
      </c>
    </row>
    <row r="88" spans="1:3" hidden="1" x14ac:dyDescent="0.4">
      <c r="A88">
        <v>125</v>
      </c>
      <c r="B88" t="s">
        <v>206</v>
      </c>
      <c r="C88" t="s">
        <v>158</v>
      </c>
    </row>
    <row r="89" spans="1:3" hidden="1" x14ac:dyDescent="0.4">
      <c r="A89">
        <v>126</v>
      </c>
      <c r="B89" t="s">
        <v>207</v>
      </c>
      <c r="C89" t="s">
        <v>158</v>
      </c>
    </row>
    <row r="90" spans="1:3" hidden="1" x14ac:dyDescent="0.4">
      <c r="A90">
        <v>127</v>
      </c>
      <c r="B90" t="s">
        <v>208</v>
      </c>
      <c r="C90" t="s">
        <v>158</v>
      </c>
    </row>
    <row r="91" spans="1:3" hidden="1" x14ac:dyDescent="0.4">
      <c r="A91">
        <v>128</v>
      </c>
      <c r="B91" t="s">
        <v>209</v>
      </c>
      <c r="C91" t="s">
        <v>224</v>
      </c>
    </row>
    <row r="92" spans="1:3" hidden="1" x14ac:dyDescent="0.4">
      <c r="A92">
        <v>129</v>
      </c>
      <c r="B92" t="s">
        <v>210</v>
      </c>
      <c r="C92" t="s">
        <v>224</v>
      </c>
    </row>
    <row r="93" spans="1:3" hidden="1" x14ac:dyDescent="0.4">
      <c r="A93">
        <v>130</v>
      </c>
      <c r="B93" t="s">
        <v>211</v>
      </c>
      <c r="C93" t="s">
        <v>224</v>
      </c>
    </row>
    <row r="94" spans="1:3" hidden="1" x14ac:dyDescent="0.4">
      <c r="A94">
        <v>131</v>
      </c>
      <c r="B94" t="s">
        <v>212</v>
      </c>
      <c r="C94" t="s">
        <v>224</v>
      </c>
    </row>
    <row r="95" spans="1:3" hidden="1" x14ac:dyDescent="0.4">
      <c r="A95">
        <v>141</v>
      </c>
      <c r="B95" t="s">
        <v>213</v>
      </c>
      <c r="C95" t="s">
        <v>225</v>
      </c>
    </row>
    <row r="96" spans="1:3" hidden="1" x14ac:dyDescent="0.4">
      <c r="A96">
        <v>142</v>
      </c>
      <c r="B96" t="s">
        <v>214</v>
      </c>
      <c r="C96" t="s">
        <v>225</v>
      </c>
    </row>
    <row r="97" spans="1:4" hidden="1" x14ac:dyDescent="0.4">
      <c r="A97">
        <v>143</v>
      </c>
      <c r="B97" t="s">
        <v>215</v>
      </c>
      <c r="C97" t="s">
        <v>225</v>
      </c>
    </row>
    <row r="98" spans="1:4" hidden="1" x14ac:dyDescent="0.4">
      <c r="A98">
        <v>146</v>
      </c>
      <c r="B98" t="s">
        <v>216</v>
      </c>
      <c r="C98" t="s">
        <v>225</v>
      </c>
    </row>
    <row r="99" spans="1:4" x14ac:dyDescent="0.4">
      <c r="A99">
        <v>147</v>
      </c>
      <c r="B99" t="s">
        <v>217</v>
      </c>
      <c r="C99" t="s">
        <v>228</v>
      </c>
      <c r="D99" t="s">
        <v>229</v>
      </c>
    </row>
    <row r="100" spans="1:4" x14ac:dyDescent="0.4">
      <c r="A100">
        <v>148</v>
      </c>
      <c r="B100" t="s">
        <v>218</v>
      </c>
      <c r="C100" t="s">
        <v>228</v>
      </c>
      <c r="D100" t="s">
        <v>229</v>
      </c>
    </row>
    <row r="101" spans="1:4" x14ac:dyDescent="0.4">
      <c r="A101">
        <v>149</v>
      </c>
      <c r="B101" t="s">
        <v>219</v>
      </c>
      <c r="C101" t="s">
        <v>228</v>
      </c>
      <c r="D101" t="s">
        <v>229</v>
      </c>
    </row>
    <row r="102" spans="1:4" hidden="1" x14ac:dyDescent="0.4">
      <c r="A102">
        <v>150</v>
      </c>
      <c r="B102" t="s">
        <v>220</v>
      </c>
      <c r="C102" t="s">
        <v>228</v>
      </c>
      <c r="D102" t="s">
        <v>258</v>
      </c>
    </row>
    <row r="103" spans="1:4" x14ac:dyDescent="0.4">
      <c r="A103">
        <v>151</v>
      </c>
      <c r="B103" t="s">
        <v>118</v>
      </c>
      <c r="C103" t="s">
        <v>228</v>
      </c>
      <c r="D103" t="s">
        <v>259</v>
      </c>
    </row>
    <row r="104" spans="1:4" x14ac:dyDescent="0.4">
      <c r="A104">
        <v>155</v>
      </c>
      <c r="B104" t="s">
        <v>221</v>
      </c>
      <c r="C104" t="s">
        <v>228</v>
      </c>
      <c r="D104" t="s">
        <v>229</v>
      </c>
    </row>
  </sheetData>
  <autoFilter ref="A1:G104">
    <filterColumn colId="2">
      <filters>
        <filter val="교열요청(이혜영)"/>
        <filter val="완료 : 이혜영"/>
      </filters>
    </filterColumn>
    <filterColumn colId="3">
      <filters>
        <filter val="완료"/>
      </filters>
    </filterColumn>
  </autoFilter>
  <sortState ref="A2:D217">
    <sortCondition ref="A2:A217"/>
  </sortState>
  <dataConsolidate/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관계테이블</vt:lpstr>
      <vt:lpstr>rinks</vt:lpstr>
      <vt:lpstr>온톨로지</vt:lpstr>
      <vt:lpstr>중심기사목록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2017-08-28T03:24:37Z</dcterms:created>
  <dcterms:modified xsi:type="dcterms:W3CDTF">2017-10-06T06:35:49Z</dcterms:modified>
</cp:coreProperties>
</file>