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hlab01\Desktop\"/>
    </mc:Choice>
  </mc:AlternateContent>
  <bookViews>
    <workbookView xWindow="0" yWindow="0" windowWidth="23010" windowHeight="8925" activeTab="1"/>
  </bookViews>
  <sheets>
    <sheet name="관계테이블" sheetId="3" r:id="rId1"/>
    <sheet name="rinks" sheetId="1" r:id="rId2"/>
    <sheet name="온톨로지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F18" i="3" s="1"/>
  <c r="E19" i="3"/>
  <c r="F19" i="3" s="1"/>
  <c r="E20" i="3"/>
  <c r="F20" i="3" s="1"/>
  <c r="E21" i="3"/>
  <c r="F21" i="3"/>
  <c r="E22" i="3"/>
  <c r="F22" i="3" s="1"/>
  <c r="E23" i="3"/>
  <c r="F23" i="3" s="1"/>
  <c r="E24" i="3"/>
  <c r="F24" i="3" s="1"/>
  <c r="E25" i="3"/>
  <c r="F25" i="3"/>
  <c r="E26" i="3"/>
  <c r="F26" i="3" s="1"/>
  <c r="E27" i="3"/>
  <c r="F27" i="3" s="1"/>
  <c r="E28" i="3"/>
  <c r="F28" i="3" s="1"/>
  <c r="E29" i="3"/>
  <c r="F29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F2" i="3"/>
  <c r="M2" i="1" l="1"/>
  <c r="K2" i="1"/>
  <c r="F2" i="1" l="1"/>
  <c r="F3" i="1"/>
  <c r="F4" i="1"/>
  <c r="F5" i="1"/>
  <c r="F6" i="1"/>
  <c r="G17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16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F16" i="1"/>
  <c r="F7" i="1"/>
  <c r="F8" i="1"/>
  <c r="F9" i="1"/>
  <c r="F10" i="1"/>
  <c r="F11" i="1"/>
  <c r="F12" i="1"/>
  <c r="F13" i="1"/>
  <c r="F14" i="1"/>
  <c r="F15" i="1"/>
  <c r="F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25" i="1" l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G23" i="1"/>
  <c r="G18" i="1"/>
  <c r="G19" i="1"/>
  <c r="G20" i="1"/>
  <c r="G21" i="1"/>
  <c r="G22" i="1"/>
  <c r="G24" i="1"/>
  <c r="G2" i="1"/>
  <c r="F18" i="1"/>
  <c r="F19" i="1"/>
  <c r="F20" i="1"/>
  <c r="F21" i="1"/>
  <c r="F22" i="1"/>
  <c r="F23" i="1"/>
  <c r="F24" i="1"/>
  <c r="H2" i="1"/>
</calcChain>
</file>

<file path=xl/sharedStrings.xml><?xml version="1.0" encoding="utf-8"?>
<sst xmlns="http://schemas.openxmlformats.org/spreadsheetml/2006/main" count="182" uniqueCount="159">
  <si>
    <t>항목A</t>
  </si>
  <si>
    <t>항목B</t>
  </si>
  <si>
    <t>관계</t>
  </si>
  <si>
    <t>비고</t>
  </si>
  <si>
    <t>A는 B를 명령하였다</t>
  </si>
  <si>
    <t>A는 B에 의해 저술되었다</t>
  </si>
  <si>
    <t>A는 B를 구성원으로 갖는다</t>
  </si>
  <si>
    <t>A는 B에 참여하였다</t>
  </si>
  <si>
    <t>A는 B에 의해 간행되었다</t>
  </si>
  <si>
    <t>A는 B에 소장되었다</t>
  </si>
  <si>
    <t>A는 B를 주관하였다</t>
  </si>
  <si>
    <t>상위관계어</t>
  </si>
  <si>
    <t>관계어</t>
  </si>
  <si>
    <t>A는 B에 의해 건립되었다</t>
  </si>
  <si>
    <t>A는 B에 의해 설립되었다</t>
  </si>
  <si>
    <t>A는 B에 의해 제작되었다</t>
  </si>
  <si>
    <t>A는 B에 의해 지어졌다</t>
  </si>
  <si>
    <t>A는 B에 의해 창시되었다</t>
  </si>
  <si>
    <t>A는 B에 의해 필사되었다</t>
  </si>
  <si>
    <t>A는 B에 의해 중간되었다</t>
  </si>
  <si>
    <t>A는 B에 의해 영인되었다</t>
  </si>
  <si>
    <t>A는 B에 기탁되었다</t>
  </si>
  <si>
    <t>A는 B에 기증되었다</t>
  </si>
  <si>
    <t>A는 B에 위치한다</t>
  </si>
  <si>
    <t>A는 B에 있었다</t>
  </si>
  <si>
    <t>A는 출처가 B이다</t>
  </si>
  <si>
    <t>A의 저작권은 B에 있다</t>
  </si>
  <si>
    <t>A는 B에 해당한다</t>
  </si>
  <si>
    <t>A는 양자 B를 두었다</t>
  </si>
  <si>
    <t>A는 형제 B가 있다</t>
  </si>
  <si>
    <t>A는 여형제 B가 있다</t>
  </si>
  <si>
    <t>A는 B를 주도하였다</t>
  </si>
  <si>
    <t>A는 B에 의해 번역되었다</t>
  </si>
  <si>
    <t>A는 B에 의해 한역되었다</t>
  </si>
  <si>
    <t>A는 B에 의해 언해되었다</t>
  </si>
  <si>
    <t>A는 B에 의해 주석되었다</t>
  </si>
  <si>
    <t>A는 B의 번역본이다</t>
  </si>
  <si>
    <t>A는 B의 한역본이다</t>
  </si>
  <si>
    <t>A는 B의 주석본이다</t>
  </si>
  <si>
    <t>A는 B를 포함한다</t>
    <phoneticPr fontId="3" type="noConversion"/>
  </si>
  <si>
    <t>A는 B에 위치한다</t>
    <phoneticPr fontId="3" type="noConversion"/>
  </si>
  <si>
    <t>A는 B가 있는 곳이다</t>
    <phoneticPr fontId="3" type="noConversion"/>
  </si>
  <si>
    <t>A는 B에 포함된다</t>
    <phoneticPr fontId="3" type="noConversion"/>
  </si>
  <si>
    <t>A는 B의 본보기이다</t>
    <phoneticPr fontId="3" type="noConversion"/>
  </si>
  <si>
    <t>A는 B를 본떴다</t>
    <phoneticPr fontId="3" type="noConversion"/>
  </si>
  <si>
    <t>dcterms:references</t>
    <phoneticPr fontId="3" type="noConversion"/>
  </si>
  <si>
    <t>A는 B에서 차운되었다</t>
    <phoneticPr fontId="3" type="noConversion"/>
  </si>
  <si>
    <t>A는 B로 차운되었다</t>
    <phoneticPr fontId="3" type="noConversion"/>
  </si>
  <si>
    <t>dcterms:publisher</t>
    <phoneticPr fontId="3" type="noConversion"/>
  </si>
  <si>
    <t>dcterms:publisher</t>
    <phoneticPr fontId="3" type="noConversion"/>
  </si>
  <si>
    <t>dcterms:publisher</t>
    <phoneticPr fontId="3" type="noConversion"/>
  </si>
  <si>
    <t>dcterms:isReferencedBy</t>
    <phoneticPr fontId="3" type="noConversion"/>
  </si>
  <si>
    <t>dcterms:isReferencedBy</t>
    <phoneticPr fontId="3" type="noConversion"/>
  </si>
  <si>
    <t>dcterms:references</t>
    <phoneticPr fontId="3" type="noConversion"/>
  </si>
  <si>
    <t>edm:currentLocation</t>
    <phoneticPr fontId="3" type="noConversion"/>
  </si>
  <si>
    <t>edm:isDerivativeOf</t>
    <phoneticPr fontId="3" type="noConversion"/>
  </si>
  <si>
    <t>A는 B를 방문하였다</t>
    <phoneticPr fontId="3" type="noConversion"/>
  </si>
  <si>
    <t>A는 B와 관련이 있다</t>
    <phoneticPr fontId="3" type="noConversion"/>
  </si>
  <si>
    <t>ekc:annotator </t>
    <phoneticPr fontId="3" type="noConversion"/>
  </si>
  <si>
    <t>edm:isRelatedTo</t>
    <phoneticPr fontId="3" type="noConversion"/>
  </si>
  <si>
    <t>edm:currentLocation</t>
    <phoneticPr fontId="3" type="noConversion"/>
  </si>
  <si>
    <t>dcterms:creator</t>
    <phoneticPr fontId="3" type="noConversion"/>
  </si>
  <si>
    <t>dcterms:hasPart</t>
    <phoneticPr fontId="3" type="noConversion"/>
  </si>
  <si>
    <t>A는 B와 유사하다</t>
    <phoneticPr fontId="3" type="noConversion"/>
  </si>
  <si>
    <t>foaf:member</t>
    <phoneticPr fontId="3" type="noConversion"/>
  </si>
  <si>
    <t>foaf:knows</t>
    <phoneticPr fontId="3" type="noConversion"/>
  </si>
  <si>
    <t>A는 B와 교유하였다</t>
    <phoneticPr fontId="3" type="noConversion"/>
  </si>
  <si>
    <t>ekc:translator</t>
    <phoneticPr fontId="3" type="noConversion"/>
  </si>
  <si>
    <t>ekc:translator</t>
    <phoneticPr fontId="3" type="noConversion"/>
  </si>
  <si>
    <t>ekc:renovator</t>
    <phoneticPr fontId="3" type="noConversion"/>
  </si>
  <si>
    <t>A는 B에 의해 이건되었다</t>
    <phoneticPr fontId="3" type="noConversion"/>
  </si>
  <si>
    <t>A는 B를 언급하였다</t>
    <phoneticPr fontId="3" type="noConversion"/>
  </si>
  <si>
    <t>ekc:mentions</t>
    <phoneticPr fontId="3" type="noConversion"/>
  </si>
  <si>
    <t>ekc:isNamesakeOf</t>
    <phoneticPr fontId="3" type="noConversion"/>
  </si>
  <si>
    <t>A는 B에서 이름을 땄다</t>
    <phoneticPr fontId="3" type="noConversion"/>
  </si>
  <si>
    <t>ekc:hasHusband</t>
    <phoneticPr fontId="3" type="noConversion"/>
  </si>
  <si>
    <t>ekc:hasWife</t>
    <phoneticPr fontId="3" type="noConversion"/>
  </si>
  <si>
    <t>A는 B의 남편이다</t>
    <phoneticPr fontId="3" type="noConversion"/>
  </si>
  <si>
    <t>A는 B의 아내이다</t>
    <phoneticPr fontId="3" type="noConversion"/>
  </si>
  <si>
    <t>ekc:hasMother</t>
    <phoneticPr fontId="3" type="noConversion"/>
  </si>
  <si>
    <t>A는 어머니 B가 있다</t>
    <phoneticPr fontId="3" type="noConversion"/>
  </si>
  <si>
    <t>ekc:hasSon</t>
    <phoneticPr fontId="3" type="noConversion"/>
  </si>
  <si>
    <t>A는 아들 B를 두었다</t>
    <phoneticPr fontId="3" type="noConversion"/>
  </si>
  <si>
    <t>ekc:hasFather</t>
    <phoneticPr fontId="3" type="noConversion"/>
  </si>
  <si>
    <t>A는 아버지 B가 있다</t>
    <phoneticPr fontId="3" type="noConversion"/>
  </si>
  <si>
    <t>ekc:hasSister</t>
    <phoneticPr fontId="3" type="noConversion"/>
  </si>
  <si>
    <t>ekc:isOwnerOf</t>
    <phoneticPr fontId="3" type="noConversion"/>
  </si>
  <si>
    <t>A는 B의 주인이다</t>
    <phoneticPr fontId="3" type="noConversion"/>
  </si>
  <si>
    <t>A는 B의 노비이다</t>
    <phoneticPr fontId="3" type="noConversion"/>
  </si>
  <si>
    <t>ekc:hasOwner</t>
    <phoneticPr fontId="3" type="noConversion"/>
  </si>
  <si>
    <t>ekc:hasAncestor</t>
    <phoneticPr fontId="3" type="noConversion"/>
  </si>
  <si>
    <t>B는 A의 후손이다</t>
    <phoneticPr fontId="3" type="noConversion"/>
  </si>
  <si>
    <t>A는 B의 선조이다</t>
    <phoneticPr fontId="3" type="noConversion"/>
  </si>
  <si>
    <t>ekc:hasDescendant</t>
    <phoneticPr fontId="3" type="noConversion"/>
  </si>
  <si>
    <t>ekc:hasMaster</t>
    <phoneticPr fontId="3" type="noConversion"/>
  </si>
  <si>
    <t>A는 B의 제자이다</t>
    <phoneticPr fontId="3" type="noConversion"/>
  </si>
  <si>
    <t>ekc:hasDisciple</t>
    <phoneticPr fontId="3" type="noConversion"/>
  </si>
  <si>
    <t>A는 딸 B를 두었다</t>
    <phoneticPr fontId="3" type="noConversion"/>
  </si>
  <si>
    <t>ekc:hasBrother</t>
    <phoneticPr fontId="3" type="noConversion"/>
  </si>
  <si>
    <t>A는 B의 스승이다</t>
    <phoneticPr fontId="3" type="noConversion"/>
  </si>
  <si>
    <t>ekc:depicts</t>
    <phoneticPr fontId="3" type="noConversion"/>
  </si>
  <si>
    <t>ekc:founder</t>
    <phoneticPr fontId="3" type="noConversion"/>
  </si>
  <si>
    <t>A는 B를 묘사하였다</t>
    <phoneticPr fontId="3" type="noConversion"/>
  </si>
  <si>
    <t>A는 B를 담아냈다</t>
    <phoneticPr fontId="3" type="noConversion"/>
  </si>
  <si>
    <t>dcterms:provenance</t>
    <phoneticPr fontId="3" type="noConversion"/>
  </si>
  <si>
    <t>dcterms:isPartOf</t>
    <phoneticPr fontId="3" type="noConversion"/>
  </si>
  <si>
    <t xml:space="preserve">A는 B를 포함한다 </t>
    <phoneticPr fontId="3" type="noConversion"/>
  </si>
  <si>
    <t>A는 B의 언해본이다</t>
    <phoneticPr fontId="3" type="noConversion"/>
  </si>
  <si>
    <t>edm:happenedAt</t>
    <phoneticPr fontId="3" type="noConversion"/>
  </si>
  <si>
    <t>A는 B에서 일어났다</t>
    <phoneticPr fontId="3" type="noConversion"/>
  </si>
  <si>
    <t>A는 B에게 있었다</t>
    <phoneticPr fontId="3" type="noConversion"/>
  </si>
  <si>
    <t>ekc:hasDaughter</t>
    <phoneticPr fontId="3" type="noConversion"/>
  </si>
  <si>
    <t>owl:sameAs</t>
    <phoneticPr fontId="3" type="noConversion"/>
  </si>
  <si>
    <t>승정원</t>
  </si>
  <si>
    <t>승정원일기</t>
  </si>
  <si>
    <t>dcterms:creator</t>
  </si>
  <si>
    <t>승정원일기</t>
    <phoneticPr fontId="3" type="noConversion"/>
  </si>
  <si>
    <t>문헌</t>
    <phoneticPr fontId="3" type="noConversion"/>
  </si>
  <si>
    <t>#Rinks</t>
    <phoneticPr fontId="3" type="noConversion"/>
  </si>
  <si>
    <t>#Nodes 입력</t>
    <phoneticPr fontId="3" type="noConversion"/>
  </si>
  <si>
    <t>nodes 시트에서 복사하기</t>
    <phoneticPr fontId="3" type="noConversion"/>
  </si>
  <si>
    <t>관계테이블 복붙</t>
    <phoneticPr fontId="3" type="noConversion"/>
  </si>
  <si>
    <t>dcterms:creator</t>
    <phoneticPr fontId="3" type="noConversion"/>
  </si>
  <si>
    <t>dcterms:rightsHolder</t>
    <phoneticPr fontId="3" type="noConversion"/>
  </si>
  <si>
    <t>dcterms:type</t>
    <phoneticPr fontId="3" type="noConversion"/>
  </si>
  <si>
    <t>ekc:hasAdoptedHeir</t>
    <phoneticPr fontId="3" type="noConversion"/>
  </si>
  <si>
    <t>ekc:formerLocation</t>
    <phoneticPr fontId="3" type="noConversion"/>
  </si>
  <si>
    <t>A는 B와 대립하였다</t>
    <phoneticPr fontId="3" type="noConversion"/>
  </si>
  <si>
    <t>A는 B를 그렸다</t>
    <phoneticPr fontId="3" type="noConversion"/>
  </si>
  <si>
    <t>dcterms:creator</t>
    <phoneticPr fontId="3" type="noConversion"/>
  </si>
  <si>
    <t>A는 B가 설치하였다</t>
    <phoneticPr fontId="3" type="noConversion"/>
  </si>
  <si>
    <t>ekc:founder</t>
    <phoneticPr fontId="3" type="noConversion"/>
  </si>
  <si>
    <t>A는 B의 사망지이다</t>
    <phoneticPr fontId="3" type="noConversion"/>
  </si>
  <si>
    <t>edm:isRelatedTo</t>
    <phoneticPr fontId="3" type="noConversion"/>
  </si>
  <si>
    <t>A는 B에서 거주하였다</t>
    <phoneticPr fontId="3" type="noConversion"/>
  </si>
  <si>
    <t>edm:isRelatedTo</t>
    <phoneticPr fontId="3" type="noConversion"/>
  </si>
  <si>
    <t>A는 B와 인접해 있다</t>
    <phoneticPr fontId="3" type="noConversion"/>
  </si>
  <si>
    <t>ekc:isNear</t>
    <phoneticPr fontId="3" type="noConversion"/>
  </si>
  <si>
    <t>ekc:isEnshrinedIn</t>
    <phoneticPr fontId="3" type="noConversion"/>
  </si>
  <si>
    <t>A는 B에 제향되었다</t>
    <phoneticPr fontId="3" type="noConversion"/>
  </si>
  <si>
    <t>ekc:isLineageKinOf</t>
    <phoneticPr fontId="3" type="noConversion"/>
  </si>
  <si>
    <t>A는 B의 친척이다</t>
    <phoneticPr fontId="3" type="noConversion"/>
  </si>
  <si>
    <t>A는 B를 소재로 삼았다</t>
  </si>
  <si>
    <t>ekc:depicts</t>
    <phoneticPr fontId="3" type="noConversion"/>
  </si>
  <si>
    <t>A는 B의 소재이다</t>
    <phoneticPr fontId="3" type="noConversion"/>
  </si>
  <si>
    <t>ekc:isDepictedIn</t>
    <phoneticPr fontId="3" type="noConversion"/>
  </si>
  <si>
    <t>A에 B가 그려져 있다</t>
  </si>
  <si>
    <t xml:space="preserve">ekc:depicts </t>
    <phoneticPr fontId="3" type="noConversion"/>
  </si>
  <si>
    <t>ekc:isDepictedIn</t>
    <phoneticPr fontId="3" type="noConversion"/>
  </si>
  <si>
    <t>A는 B에 그려져 있다</t>
    <phoneticPr fontId="3" type="noConversion"/>
  </si>
  <si>
    <t>ekc:isSteleOf</t>
    <phoneticPr fontId="3" type="noConversion"/>
  </si>
  <si>
    <r>
      <t>A</t>
    </r>
    <r>
      <rPr>
        <sz val="11"/>
        <color rgb="FF000000"/>
        <rFont val="맑은 고딕"/>
        <family val="2"/>
        <charset val="129"/>
      </rPr>
      <t>는</t>
    </r>
    <r>
      <rPr>
        <sz val="11"/>
        <color rgb="FF000000"/>
        <rFont val="Arial"/>
        <family val="2"/>
      </rPr>
      <t xml:space="preserve"> B</t>
    </r>
    <r>
      <rPr>
        <sz val="11"/>
        <color rgb="FF000000"/>
        <rFont val="맑은 고딕"/>
        <family val="2"/>
        <charset val="129"/>
      </rPr>
      <t>를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2"/>
        <charset val="129"/>
      </rPr>
      <t>위한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맑은 고딕"/>
        <family val="2"/>
        <charset val="129"/>
      </rPr>
      <t>비이다</t>
    </r>
    <phoneticPr fontId="3" type="noConversion"/>
  </si>
  <si>
    <t>A의 유형은 B이다</t>
    <phoneticPr fontId="3" type="noConversion"/>
  </si>
  <si>
    <t>dcterms:type</t>
    <phoneticPr fontId="3" type="noConversion"/>
  </si>
  <si>
    <t>A는 B에게 소장되었다</t>
    <phoneticPr fontId="3" type="noConversion"/>
  </si>
  <si>
    <t>A는 B를 수하로 두었다</t>
  </si>
  <si>
    <t>ekc:hasSubject</t>
    <phoneticPr fontId="3" type="noConversion"/>
  </si>
  <si>
    <t>A는 B가 중창하였다</t>
  </si>
  <si>
    <t>ekc:renovator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</si>
</sst>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Arial"/>
      <family val="2"/>
    </font>
    <font>
      <sz val="11"/>
      <color rgb="FF000000"/>
      <name val="맑은 고딕"/>
      <family val="2"/>
      <charset val="129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252525"/>
      <name val="Arial"/>
      <family val="2"/>
    </font>
    <font>
      <sz val="11"/>
      <color rgb="FF25252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rgb="FFAAAAAA"/>
      </left>
      <right/>
      <top style="medium">
        <color rgb="FFAAAAAA"/>
      </top>
      <bottom/>
      <diagonal/>
    </border>
    <border>
      <left/>
      <right/>
      <top style="medium">
        <color rgb="FFAAAAAA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0" fillId="0" borderId="0" xfId="0" applyNumberFormat="1">
      <alignment vertical="center"/>
    </xf>
    <xf numFmtId="0" fontId="4" fillId="0" borderId="0" xfId="0" applyFont="1">
      <alignment vertical="center"/>
    </xf>
    <xf numFmtId="0" fontId="2" fillId="0" borderId="0" xfId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>
      <alignment vertical="center"/>
    </xf>
  </cellXfs>
  <cellStyles count="2">
    <cellStyle name="표준" xfId="0" builtinId="0"/>
    <cellStyle name="하이퍼링크" xfId="1" builtinId="8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D31" sqref="D31"/>
    </sheetView>
  </sheetViews>
  <sheetFormatPr defaultRowHeight="16.5" x14ac:dyDescent="0.3"/>
  <cols>
    <col min="1" max="1" width="17.875" bestFit="1" customWidth="1"/>
    <col min="2" max="2" width="17.375" customWidth="1"/>
    <col min="3" max="4" width="26" customWidth="1"/>
    <col min="5" max="5" width="17" customWidth="1"/>
    <col min="6" max="6" width="85.375" style="4" bestFit="1" customWidth="1"/>
  </cols>
  <sheetData>
    <row r="1" spans="1:6" x14ac:dyDescent="0.3">
      <c r="A1" s="9" t="s">
        <v>121</v>
      </c>
      <c r="B1" s="10"/>
      <c r="C1" s="10"/>
      <c r="D1" s="11"/>
    </row>
    <row r="2" spans="1:6" x14ac:dyDescent="0.3">
      <c r="A2" s="18"/>
      <c r="B2" s="18"/>
      <c r="C2" s="18"/>
      <c r="D2" s="18"/>
      <c r="F2" s="4" t="str">
        <f>CONCATENATE("| [[", A2, "]] || [[", B2, "]] || ", C2, " || ", "A ", E2, " B", CHAR(10), "|-")</f>
        <v>| [[]] || [[]] ||  || A  B
|-</v>
      </c>
    </row>
    <row r="3" spans="1:6" x14ac:dyDescent="0.3">
      <c r="A3" s="16"/>
      <c r="B3" s="14"/>
      <c r="C3" s="15"/>
      <c r="D3" s="15"/>
      <c r="E3" t="e">
        <f>VLOOKUP(C3,온톨로지!$A:$B,2,0)</f>
        <v>#N/A</v>
      </c>
      <c r="F3" s="4" t="e">
        <f>CONCATENATE("| [[", A3, "]] || [[", B3, "]] || ", C3, " || ", "A ", E3, " B", CHAR(10), "|-")</f>
        <v>#N/A</v>
      </c>
    </row>
    <row r="4" spans="1:6" x14ac:dyDescent="0.3">
      <c r="A4" s="14"/>
      <c r="B4" s="16"/>
      <c r="C4" s="15"/>
      <c r="D4" s="15"/>
      <c r="E4" t="e">
        <f>VLOOKUP(C4,온톨로지!$A:$B,2,0)</f>
        <v>#N/A</v>
      </c>
      <c r="F4" s="4" t="e">
        <f>CONCATENATE("| [[", A4, "]] || [[", B4, "]] || ", C4, " || ", "A ", E4, " B", CHAR(10), "|-")</f>
        <v>#N/A</v>
      </c>
    </row>
    <row r="5" spans="1:6" x14ac:dyDescent="0.3">
      <c r="A5" s="14"/>
      <c r="B5" s="16"/>
      <c r="C5" s="15"/>
      <c r="D5" s="15"/>
      <c r="E5" t="e">
        <f>VLOOKUP(C5,온톨로지!$A:$B,2,0)</f>
        <v>#N/A</v>
      </c>
      <c r="F5" s="4" t="e">
        <f>CONCATENATE("| [[", A5, "]] || [[", B5, "]] || ", C5, " || ", "A ", E5, " B", CHAR(10), "|-")</f>
        <v>#N/A</v>
      </c>
    </row>
    <row r="6" spans="1:6" x14ac:dyDescent="0.3">
      <c r="A6" s="16"/>
      <c r="B6" s="14"/>
      <c r="C6" s="15"/>
      <c r="D6" s="15"/>
      <c r="E6" t="e">
        <f>VLOOKUP(C6,온톨로지!$A:$B,2,0)</f>
        <v>#N/A</v>
      </c>
      <c r="F6" s="4" t="e">
        <f>CONCATENATE("| [[", A6, "]] || [[", B6, "]] || ", C6, " || ", "A ", E6, " B", CHAR(10), "|-")</f>
        <v>#N/A</v>
      </c>
    </row>
    <row r="7" spans="1:6" x14ac:dyDescent="0.3">
      <c r="A7" s="16"/>
      <c r="B7" s="14"/>
      <c r="C7" s="15"/>
      <c r="D7" s="15"/>
      <c r="E7" t="e">
        <f>VLOOKUP(C7,온톨로지!$A:$B,2,0)</f>
        <v>#N/A</v>
      </c>
      <c r="F7" s="4" t="e">
        <f>CONCATENATE("| [[", A7, "]] || [[", B7, "]] || ", C7, " || ", "A ", E7, " B", CHAR(10), "|-")</f>
        <v>#N/A</v>
      </c>
    </row>
    <row r="8" spans="1:6" x14ac:dyDescent="0.3">
      <c r="A8" s="16"/>
      <c r="B8" s="14"/>
      <c r="C8" s="15"/>
      <c r="D8" s="15"/>
      <c r="E8" t="e">
        <f>VLOOKUP(C8,온톨로지!$A:$B,2,0)</f>
        <v>#N/A</v>
      </c>
      <c r="F8" s="4" t="e">
        <f>CONCATENATE("| [[", A8, "]] || [[", B8, "]] || ", C8, " || ", "A ", E8, " B", CHAR(10), "|-")</f>
        <v>#N/A</v>
      </c>
    </row>
    <row r="9" spans="1:6" x14ac:dyDescent="0.3">
      <c r="A9" s="19"/>
      <c r="B9" s="20"/>
      <c r="C9" s="21"/>
      <c r="D9" s="21"/>
      <c r="E9" t="e">
        <f>VLOOKUP(C9,온톨로지!$A:$B,2,0)</f>
        <v>#N/A</v>
      </c>
      <c r="F9" s="4" t="e">
        <f>CONCATENATE("| [[", A9, "]] || [[", B9, "]] || ", C9, " || ", "A ", E9, " B", CHAR(10), "|-")</f>
        <v>#N/A</v>
      </c>
    </row>
    <row r="10" spans="1:6" x14ac:dyDescent="0.3">
      <c r="A10" s="19"/>
      <c r="B10" s="20"/>
      <c r="C10" s="21"/>
      <c r="D10" s="21"/>
      <c r="E10" t="e">
        <f>VLOOKUP(C10,온톨로지!$A:$B,2,0)</f>
        <v>#N/A</v>
      </c>
      <c r="F10" s="4" t="e">
        <f>CONCATENATE("| [[", A10, "]] || [[", B10, "]] || ", C10, " || ", "A ", E10, " B", CHAR(10), "|-")</f>
        <v>#N/A</v>
      </c>
    </row>
    <row r="11" spans="1:6" x14ac:dyDescent="0.3">
      <c r="A11" s="19"/>
      <c r="B11" s="20"/>
      <c r="C11" s="21"/>
      <c r="D11" s="21"/>
      <c r="E11" t="e">
        <f>VLOOKUP(C11,온톨로지!$A:$B,2,0)</f>
        <v>#N/A</v>
      </c>
      <c r="F11" s="4" t="e">
        <f t="shared" ref="F11:F12" si="0">CONCATENATE("| [[", A11, "]] || [[", B11, "]] || ", C11, " || ", "A ", E11, " B", CHAR(10), "|-")</f>
        <v>#N/A</v>
      </c>
    </row>
    <row r="12" spans="1:6" x14ac:dyDescent="0.3">
      <c r="A12" s="20"/>
      <c r="B12" s="19"/>
      <c r="C12" s="21"/>
      <c r="D12" s="21"/>
      <c r="E12" t="e">
        <f>VLOOKUP(C12,온톨로지!$A:$B,2,0)</f>
        <v>#N/A</v>
      </c>
      <c r="F12" s="4" t="e">
        <f t="shared" si="0"/>
        <v>#N/A</v>
      </c>
    </row>
    <row r="13" spans="1:6" x14ac:dyDescent="0.3">
      <c r="A13" s="19"/>
      <c r="B13" s="20"/>
      <c r="C13" s="21"/>
      <c r="D13" s="21"/>
      <c r="E13" t="e">
        <f>VLOOKUP(C13,온톨로지!$A:$B,2,0)</f>
        <v>#N/A</v>
      </c>
      <c r="F13" s="4" t="e">
        <f>CONCATENATE("| [[", A13, "]] || [[", B13, "]] || ", C13, " || ", "A ", E13, " B", CHAR(10), "|-")</f>
        <v>#N/A</v>
      </c>
    </row>
    <row r="14" spans="1:6" x14ac:dyDescent="0.3">
      <c r="A14" s="19"/>
      <c r="B14" s="19"/>
      <c r="C14" s="21"/>
      <c r="D14" s="21"/>
      <c r="E14" t="e">
        <f>VLOOKUP(C14,온톨로지!$A:$B,2,0)</f>
        <v>#N/A</v>
      </c>
      <c r="F14" s="4" t="e">
        <f>CONCATENATE("| [[", A14, "]] || [[", B14, "]] || ", C14, " || ", "A ", E14, " B", CHAR(10), "|-")</f>
        <v>#N/A</v>
      </c>
    </row>
    <row r="15" spans="1:6" x14ac:dyDescent="0.3">
      <c r="A15" s="19"/>
      <c r="B15" s="19"/>
      <c r="C15" s="21"/>
      <c r="D15" s="21"/>
      <c r="E15" t="e">
        <f>VLOOKUP(C15,온톨로지!$A:$B,2,0)</f>
        <v>#N/A</v>
      </c>
      <c r="F15" s="4" t="e">
        <f>CONCATENATE("| [[", A15, "]] || [[", B15, "]] || ", C15, " || ", "A ", E15, " B", CHAR(10), "|-")</f>
        <v>#N/A</v>
      </c>
    </row>
    <row r="16" spans="1:6" x14ac:dyDescent="0.3">
      <c r="A16" s="22"/>
      <c r="B16" s="22"/>
      <c r="C16" s="22"/>
      <c r="D16" s="22"/>
      <c r="E16" t="e">
        <f>VLOOKUP(C16,온톨로지!$A:$B,2,0)</f>
        <v>#N/A</v>
      </c>
      <c r="F16" s="4" t="e">
        <f>CONCATENATE("| [[", A16, "]] || [[", B16, "]] || ", C16, " || ", "A ", E16, " B", CHAR(10), "|-")</f>
        <v>#N/A</v>
      </c>
    </row>
    <row r="17" spans="1:6" x14ac:dyDescent="0.3">
      <c r="A17" s="17"/>
      <c r="B17" s="22"/>
      <c r="C17" s="22"/>
      <c r="D17" s="22"/>
      <c r="E17" t="e">
        <f>VLOOKUP(C17,온톨로지!$A:$B,2,0)</f>
        <v>#N/A</v>
      </c>
      <c r="F17" s="4" t="e">
        <f>CONCATENATE("| [[", A17, "]] || [[", B17, "]] || ", C17, " || ", "A ", E17, " B", CHAR(10), "|-")</f>
        <v>#N/A</v>
      </c>
    </row>
    <row r="18" spans="1:6" x14ac:dyDescent="0.3">
      <c r="A18" s="22"/>
      <c r="B18" s="22"/>
      <c r="C18" s="22"/>
      <c r="D18" s="22"/>
      <c r="E18" t="e">
        <f>VLOOKUP(C18,온톨로지!$A:$B,2,0)</f>
        <v>#N/A</v>
      </c>
      <c r="F18" s="4" t="e">
        <f t="shared" ref="F18:F29" si="1">CONCATENATE("| [[", A18, "]] || [[", B18, "]] || ", C18, " || ", "A ", E18, " B", CHAR(10), "|-")</f>
        <v>#N/A</v>
      </c>
    </row>
    <row r="19" spans="1:6" x14ac:dyDescent="0.3">
      <c r="A19" s="22"/>
      <c r="B19" s="22"/>
      <c r="C19" s="22"/>
      <c r="D19" s="22"/>
      <c r="E19" t="e">
        <f>VLOOKUP(C19,온톨로지!$A:$B,2,0)</f>
        <v>#N/A</v>
      </c>
      <c r="F19" s="4" t="e">
        <f t="shared" si="1"/>
        <v>#N/A</v>
      </c>
    </row>
    <row r="20" spans="1:6" x14ac:dyDescent="0.3">
      <c r="A20" s="22"/>
      <c r="B20" s="22"/>
      <c r="C20" s="22"/>
      <c r="D20" s="22"/>
      <c r="E20" t="e">
        <f>VLOOKUP(C20,온톨로지!$A:$B,2,0)</f>
        <v>#N/A</v>
      </c>
      <c r="F20" s="4" t="e">
        <f t="shared" si="1"/>
        <v>#N/A</v>
      </c>
    </row>
    <row r="21" spans="1:6" x14ac:dyDescent="0.3">
      <c r="A21" s="22"/>
      <c r="B21" s="22"/>
      <c r="C21" s="22"/>
      <c r="D21" s="22"/>
      <c r="E21" t="e">
        <f>VLOOKUP(C21,온톨로지!$A:$B,2,0)</f>
        <v>#N/A</v>
      </c>
      <c r="F21" s="4" t="e">
        <f t="shared" si="1"/>
        <v>#N/A</v>
      </c>
    </row>
    <row r="22" spans="1:6" x14ac:dyDescent="0.3">
      <c r="A22" s="22"/>
      <c r="B22" s="22"/>
      <c r="C22" s="22"/>
      <c r="D22" s="22"/>
      <c r="E22" t="e">
        <f>VLOOKUP(C22,온톨로지!$A:$B,2,0)</f>
        <v>#N/A</v>
      </c>
      <c r="F22" s="4" t="e">
        <f t="shared" si="1"/>
        <v>#N/A</v>
      </c>
    </row>
    <row r="23" spans="1:6" x14ac:dyDescent="0.3">
      <c r="E23" t="e">
        <f>VLOOKUP(C23,온톨로지!$A:$B,2,0)</f>
        <v>#N/A</v>
      </c>
      <c r="F23" s="4" t="e">
        <f t="shared" si="1"/>
        <v>#N/A</v>
      </c>
    </row>
    <row r="24" spans="1:6" x14ac:dyDescent="0.3">
      <c r="E24" t="e">
        <f>VLOOKUP(C24,온톨로지!$A:$B,2,0)</f>
        <v>#N/A</v>
      </c>
      <c r="F24" s="4" t="e">
        <f t="shared" si="1"/>
        <v>#N/A</v>
      </c>
    </row>
    <row r="25" spans="1:6" x14ac:dyDescent="0.3">
      <c r="E25" t="e">
        <f>VLOOKUP(C25,온톨로지!$A:$B,2,0)</f>
        <v>#N/A</v>
      </c>
      <c r="F25" s="4" t="e">
        <f t="shared" si="1"/>
        <v>#N/A</v>
      </c>
    </row>
    <row r="26" spans="1:6" x14ac:dyDescent="0.3">
      <c r="E26" t="e">
        <f>VLOOKUP(C26,온톨로지!$A:$B,2,0)</f>
        <v>#N/A</v>
      </c>
      <c r="F26" s="4" t="e">
        <f t="shared" si="1"/>
        <v>#N/A</v>
      </c>
    </row>
    <row r="27" spans="1:6" x14ac:dyDescent="0.3">
      <c r="E27" t="e">
        <f>VLOOKUP(C27,온톨로지!$A:$B,2,0)</f>
        <v>#N/A</v>
      </c>
      <c r="F27" s="4" t="e">
        <f t="shared" si="1"/>
        <v>#N/A</v>
      </c>
    </row>
    <row r="28" spans="1:6" x14ac:dyDescent="0.3">
      <c r="E28" t="e">
        <f>VLOOKUP(C28,온톨로지!$A:$B,2,0)</f>
        <v>#N/A</v>
      </c>
      <c r="F28" s="4" t="e">
        <f t="shared" si="1"/>
        <v>#N/A</v>
      </c>
    </row>
    <row r="29" spans="1:6" x14ac:dyDescent="0.3">
      <c r="E29" t="e">
        <f>VLOOKUP(C29,온톨로지!$A:$B,2,0)</f>
        <v>#N/A</v>
      </c>
      <c r="F29" s="4" t="e">
        <f t="shared" si="1"/>
        <v>#N/A</v>
      </c>
    </row>
  </sheetData>
  <sortState ref="A1:D77">
    <sortCondition ref="A1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N17" sqref="N17"/>
    </sheetView>
  </sheetViews>
  <sheetFormatPr defaultRowHeight="16.5" x14ac:dyDescent="0.3"/>
  <cols>
    <col min="1" max="1" width="17" bestFit="1" customWidth="1"/>
    <col min="2" max="2" width="14" customWidth="1"/>
    <col min="3" max="3" width="20.75" style="2" customWidth="1"/>
    <col min="4" max="4" width="13.5" style="2" customWidth="1"/>
    <col min="5" max="5" width="20.75" style="2" customWidth="1"/>
    <col min="6" max="6" width="10.75" style="6" customWidth="1"/>
    <col min="7" max="7" width="9" style="6" customWidth="1"/>
    <col min="8" max="8" width="22.75" style="6" customWidth="1"/>
    <col min="10" max="10" width="17.25" bestFit="1" customWidth="1"/>
    <col min="11" max="11" width="8.625" bestFit="1" customWidth="1"/>
    <col min="12" max="12" width="8.125" customWidth="1"/>
    <col min="13" max="13" width="40.875" customWidth="1"/>
  </cols>
  <sheetData>
    <row r="1" spans="1:15" x14ac:dyDescent="0.3">
      <c r="A1" s="1" t="s">
        <v>0</v>
      </c>
      <c r="B1" s="3" t="s">
        <v>1</v>
      </c>
      <c r="C1" t="s">
        <v>2</v>
      </c>
      <c r="D1"/>
      <c r="E1" t="s">
        <v>3</v>
      </c>
      <c r="F1" s="7" t="s">
        <v>118</v>
      </c>
      <c r="G1" s="7"/>
      <c r="H1" s="7"/>
      <c r="J1" s="8" t="s">
        <v>119</v>
      </c>
      <c r="K1" s="8"/>
      <c r="L1" s="8"/>
      <c r="M1" s="8" t="s">
        <v>120</v>
      </c>
    </row>
    <row r="2" spans="1:15" x14ac:dyDescent="0.3">
      <c r="A2" t="s">
        <v>114</v>
      </c>
      <c r="B2" t="s">
        <v>113</v>
      </c>
      <c r="C2" t="s">
        <v>5</v>
      </c>
      <c r="D2"/>
      <c r="E2" t="s">
        <v>115</v>
      </c>
      <c r="F2" s="5" t="str">
        <f t="shared" ref="F2:F32" si="0">VLOOKUP(A2,$J$2:$L$35,2,)</f>
        <v>승정원일기</v>
      </c>
      <c r="G2" s="5" t="e">
        <f t="shared" ref="G2:G32" si="1">VLOOKUP(B2,$J$2:$K$35,2,)</f>
        <v>#N/A</v>
      </c>
      <c r="H2" s="5" t="str">
        <f>E2</f>
        <v>dcterms:creator</v>
      </c>
      <c r="I2" s="2"/>
      <c r="J2" t="s">
        <v>116</v>
      </c>
      <c r="K2" s="12" t="str">
        <f>J2</f>
        <v>승정원일기</v>
      </c>
      <c r="L2" t="s">
        <v>117</v>
      </c>
      <c r="M2" t="str">
        <f>CONCATENATE("http://dh.aks.ac.kr/Encyves/wiki/index.php/",J2)</f>
        <v>http://dh.aks.ac.kr/Encyves/wiki/index.php/승정원일기</v>
      </c>
      <c r="N2">
        <v>0</v>
      </c>
      <c r="O2">
        <v>0</v>
      </c>
    </row>
    <row r="3" spans="1:15" x14ac:dyDescent="0.3">
      <c r="C3"/>
      <c r="D3"/>
      <c r="E3"/>
      <c r="F3" s="5" t="e">
        <f t="shared" si="0"/>
        <v>#N/A</v>
      </c>
      <c r="G3" s="5" t="e">
        <f t="shared" si="1"/>
        <v>#N/A</v>
      </c>
      <c r="H3" s="5">
        <f t="shared" ref="H3:H32" si="2">E3</f>
        <v>0</v>
      </c>
      <c r="I3" s="2"/>
      <c r="K3" s="12"/>
      <c r="N3">
        <v>0</v>
      </c>
      <c r="O3">
        <v>0</v>
      </c>
    </row>
    <row r="4" spans="1:15" x14ac:dyDescent="0.3">
      <c r="C4"/>
      <c r="D4"/>
      <c r="E4"/>
      <c r="F4" s="5" t="e">
        <f t="shared" si="0"/>
        <v>#N/A</v>
      </c>
      <c r="G4" s="5" t="e">
        <f t="shared" si="1"/>
        <v>#N/A</v>
      </c>
      <c r="H4" s="5">
        <f t="shared" si="2"/>
        <v>0</v>
      </c>
      <c r="I4" s="2"/>
      <c r="K4" s="12"/>
    </row>
    <row r="5" spans="1:15" x14ac:dyDescent="0.3">
      <c r="C5"/>
      <c r="D5"/>
      <c r="E5"/>
      <c r="F5" s="5" t="e">
        <f t="shared" si="0"/>
        <v>#N/A</v>
      </c>
      <c r="G5" s="5" t="e">
        <f t="shared" si="1"/>
        <v>#N/A</v>
      </c>
      <c r="H5" s="5">
        <f t="shared" si="2"/>
        <v>0</v>
      </c>
      <c r="I5" s="2"/>
      <c r="K5" s="12"/>
      <c r="N5">
        <v>0</v>
      </c>
      <c r="O5">
        <v>0</v>
      </c>
    </row>
    <row r="6" spans="1:15" x14ac:dyDescent="0.3">
      <c r="C6"/>
      <c r="D6"/>
      <c r="E6"/>
      <c r="F6" s="5" t="e">
        <f t="shared" si="0"/>
        <v>#N/A</v>
      </c>
      <c r="G6" s="5" t="e">
        <f t="shared" si="1"/>
        <v>#N/A</v>
      </c>
      <c r="H6" s="5">
        <f t="shared" si="2"/>
        <v>0</v>
      </c>
      <c r="I6" s="2"/>
      <c r="K6" s="12"/>
      <c r="N6">
        <v>0</v>
      </c>
      <c r="O6">
        <v>0</v>
      </c>
    </row>
    <row r="7" spans="1:15" x14ac:dyDescent="0.3">
      <c r="C7"/>
      <c r="D7"/>
      <c r="E7"/>
      <c r="F7" s="5" t="e">
        <f t="shared" si="0"/>
        <v>#N/A</v>
      </c>
      <c r="G7" s="5" t="e">
        <f t="shared" si="1"/>
        <v>#N/A</v>
      </c>
      <c r="H7" s="5">
        <f t="shared" si="2"/>
        <v>0</v>
      </c>
      <c r="I7" s="2"/>
      <c r="K7" s="12"/>
      <c r="N7">
        <v>0</v>
      </c>
      <c r="O7">
        <v>0</v>
      </c>
    </row>
    <row r="8" spans="1:15" x14ac:dyDescent="0.3">
      <c r="C8"/>
      <c r="D8"/>
      <c r="E8"/>
      <c r="F8" s="5" t="e">
        <f t="shared" si="0"/>
        <v>#N/A</v>
      </c>
      <c r="G8" s="5" t="e">
        <f t="shared" si="1"/>
        <v>#N/A</v>
      </c>
      <c r="H8" s="5">
        <f t="shared" si="2"/>
        <v>0</v>
      </c>
      <c r="I8" s="2"/>
      <c r="K8" s="12"/>
      <c r="N8">
        <v>0</v>
      </c>
      <c r="O8">
        <v>0</v>
      </c>
    </row>
    <row r="9" spans="1:15" x14ac:dyDescent="0.3">
      <c r="C9"/>
      <c r="D9"/>
      <c r="E9"/>
      <c r="F9" s="5" t="e">
        <f t="shared" si="0"/>
        <v>#N/A</v>
      </c>
      <c r="G9" s="5" t="e">
        <f t="shared" si="1"/>
        <v>#N/A</v>
      </c>
      <c r="H9" s="5">
        <f t="shared" si="2"/>
        <v>0</v>
      </c>
      <c r="I9" s="2"/>
      <c r="K9" s="12"/>
      <c r="N9">
        <v>0</v>
      </c>
      <c r="O9">
        <v>0</v>
      </c>
    </row>
    <row r="10" spans="1:15" x14ac:dyDescent="0.3">
      <c r="C10"/>
      <c r="D10"/>
      <c r="E10"/>
      <c r="F10" s="5" t="e">
        <f t="shared" si="0"/>
        <v>#N/A</v>
      </c>
      <c r="G10" s="5" t="e">
        <f t="shared" si="1"/>
        <v>#N/A</v>
      </c>
      <c r="H10" s="5">
        <f t="shared" si="2"/>
        <v>0</v>
      </c>
      <c r="I10" s="2"/>
      <c r="K10" s="12"/>
      <c r="N10">
        <v>0</v>
      </c>
      <c r="O10">
        <v>0</v>
      </c>
    </row>
    <row r="11" spans="1:15" x14ac:dyDescent="0.3">
      <c r="C11"/>
      <c r="D11"/>
      <c r="E11"/>
      <c r="F11" s="5" t="e">
        <f t="shared" si="0"/>
        <v>#N/A</v>
      </c>
      <c r="G11" s="5" t="e">
        <f t="shared" si="1"/>
        <v>#N/A</v>
      </c>
      <c r="H11" s="5">
        <f t="shared" si="2"/>
        <v>0</v>
      </c>
      <c r="I11" s="2"/>
      <c r="K11" s="12"/>
    </row>
    <row r="12" spans="1:15" x14ac:dyDescent="0.3">
      <c r="C12"/>
      <c r="D12"/>
      <c r="E12"/>
      <c r="F12" s="5" t="e">
        <f t="shared" si="0"/>
        <v>#N/A</v>
      </c>
      <c r="G12" s="5" t="e">
        <f t="shared" si="1"/>
        <v>#N/A</v>
      </c>
      <c r="H12" s="5">
        <f t="shared" si="2"/>
        <v>0</v>
      </c>
      <c r="I12" s="2"/>
      <c r="K12" s="12"/>
    </row>
    <row r="13" spans="1:15" x14ac:dyDescent="0.3">
      <c r="C13"/>
      <c r="D13"/>
      <c r="E13"/>
      <c r="F13" s="5" t="e">
        <f t="shared" si="0"/>
        <v>#N/A</v>
      </c>
      <c r="G13" s="5" t="e">
        <f t="shared" si="1"/>
        <v>#N/A</v>
      </c>
      <c r="H13" s="5">
        <f t="shared" si="2"/>
        <v>0</v>
      </c>
      <c r="I13" s="2"/>
      <c r="K13" s="12"/>
    </row>
    <row r="14" spans="1:15" x14ac:dyDescent="0.3">
      <c r="C14"/>
      <c r="D14"/>
      <c r="E14"/>
      <c r="F14" s="5" t="e">
        <f t="shared" si="0"/>
        <v>#N/A</v>
      </c>
      <c r="G14" s="5" t="e">
        <f t="shared" si="1"/>
        <v>#N/A</v>
      </c>
      <c r="H14" s="5">
        <f t="shared" si="2"/>
        <v>0</v>
      </c>
      <c r="I14" s="2"/>
      <c r="K14" s="12"/>
    </row>
    <row r="15" spans="1:15" x14ac:dyDescent="0.3">
      <c r="C15"/>
      <c r="D15"/>
      <c r="E15"/>
      <c r="F15" s="5" t="e">
        <f t="shared" si="0"/>
        <v>#N/A</v>
      </c>
      <c r="G15" s="5" t="e">
        <f t="shared" si="1"/>
        <v>#N/A</v>
      </c>
      <c r="H15" s="5">
        <f t="shared" si="2"/>
        <v>0</v>
      </c>
      <c r="I15" s="2"/>
      <c r="K15" s="12"/>
    </row>
    <row r="16" spans="1:15" x14ac:dyDescent="0.3">
      <c r="C16"/>
      <c r="D16"/>
      <c r="E16"/>
      <c r="F16" s="5" t="e">
        <f t="shared" si="0"/>
        <v>#N/A</v>
      </c>
      <c r="G16" s="5" t="e">
        <f t="shared" si="1"/>
        <v>#N/A</v>
      </c>
      <c r="H16" s="5">
        <f t="shared" si="2"/>
        <v>0</v>
      </c>
      <c r="I16" s="2"/>
      <c r="K16" s="12"/>
    </row>
    <row r="17" spans="3:11" x14ac:dyDescent="0.3">
      <c r="F17" s="5" t="e">
        <f t="shared" si="0"/>
        <v>#N/A</v>
      </c>
      <c r="G17" s="5" t="e">
        <f t="shared" si="1"/>
        <v>#N/A</v>
      </c>
      <c r="H17" s="5">
        <f t="shared" si="2"/>
        <v>0</v>
      </c>
      <c r="I17" s="2"/>
      <c r="K17" s="12"/>
    </row>
    <row r="18" spans="3:11" x14ac:dyDescent="0.3">
      <c r="C18"/>
      <c r="D18"/>
      <c r="E18"/>
      <c r="F18" s="5" t="e">
        <f t="shared" si="0"/>
        <v>#N/A</v>
      </c>
      <c r="G18" s="5" t="e">
        <f t="shared" si="1"/>
        <v>#N/A</v>
      </c>
      <c r="H18" s="5">
        <f t="shared" si="2"/>
        <v>0</v>
      </c>
      <c r="I18" s="2"/>
      <c r="K18" s="12"/>
    </row>
    <row r="19" spans="3:11" x14ac:dyDescent="0.3">
      <c r="C19"/>
      <c r="D19"/>
      <c r="E19"/>
      <c r="F19" s="5" t="e">
        <f t="shared" si="0"/>
        <v>#N/A</v>
      </c>
      <c r="G19" s="5" t="e">
        <f t="shared" si="1"/>
        <v>#N/A</v>
      </c>
      <c r="H19" s="5">
        <f t="shared" si="2"/>
        <v>0</v>
      </c>
      <c r="I19" s="2"/>
      <c r="K19" s="12"/>
    </row>
    <row r="20" spans="3:11" x14ac:dyDescent="0.3">
      <c r="C20"/>
      <c r="D20"/>
      <c r="E20"/>
      <c r="F20" s="5" t="e">
        <f t="shared" si="0"/>
        <v>#N/A</v>
      </c>
      <c r="G20" s="5" t="e">
        <f t="shared" si="1"/>
        <v>#N/A</v>
      </c>
      <c r="H20" s="5">
        <f t="shared" si="2"/>
        <v>0</v>
      </c>
      <c r="I20" s="2"/>
      <c r="K20" s="12"/>
    </row>
    <row r="21" spans="3:11" x14ac:dyDescent="0.3">
      <c r="C21"/>
      <c r="D21"/>
      <c r="E21"/>
      <c r="F21" s="5" t="e">
        <f t="shared" si="0"/>
        <v>#N/A</v>
      </c>
      <c r="G21" s="5" t="e">
        <f t="shared" si="1"/>
        <v>#N/A</v>
      </c>
      <c r="H21" s="5">
        <f t="shared" si="2"/>
        <v>0</v>
      </c>
      <c r="I21" s="2"/>
      <c r="K21" s="12"/>
    </row>
    <row r="22" spans="3:11" x14ac:dyDescent="0.3">
      <c r="C22"/>
      <c r="D22"/>
      <c r="E22"/>
      <c r="F22" s="5" t="e">
        <f t="shared" si="0"/>
        <v>#N/A</v>
      </c>
      <c r="G22" s="5" t="e">
        <f t="shared" si="1"/>
        <v>#N/A</v>
      </c>
      <c r="H22" s="5">
        <f t="shared" si="2"/>
        <v>0</v>
      </c>
      <c r="I22" s="2"/>
      <c r="J22" s="2"/>
      <c r="K22" s="12"/>
    </row>
    <row r="23" spans="3:11" x14ac:dyDescent="0.3">
      <c r="C23"/>
      <c r="D23"/>
      <c r="E23"/>
      <c r="F23" s="5" t="e">
        <f t="shared" si="0"/>
        <v>#N/A</v>
      </c>
      <c r="G23" s="5" t="e">
        <f t="shared" si="1"/>
        <v>#N/A</v>
      </c>
      <c r="H23" s="5">
        <f t="shared" si="2"/>
        <v>0</v>
      </c>
      <c r="K23" s="12"/>
    </row>
    <row r="24" spans="3:11" x14ac:dyDescent="0.3">
      <c r="C24"/>
      <c r="D24"/>
      <c r="E24"/>
      <c r="F24" s="5" t="e">
        <f t="shared" si="0"/>
        <v>#N/A</v>
      </c>
      <c r="G24" s="5" t="e">
        <f t="shared" si="1"/>
        <v>#N/A</v>
      </c>
      <c r="H24" s="5">
        <f t="shared" si="2"/>
        <v>0</v>
      </c>
      <c r="K24" s="12"/>
    </row>
    <row r="25" spans="3:11" x14ac:dyDescent="0.3">
      <c r="C25"/>
      <c r="D25"/>
      <c r="E25"/>
      <c r="F25" s="5" t="e">
        <f t="shared" si="0"/>
        <v>#N/A</v>
      </c>
      <c r="G25" s="5" t="e">
        <f t="shared" si="1"/>
        <v>#N/A</v>
      </c>
      <c r="H25" s="5">
        <f t="shared" si="2"/>
        <v>0</v>
      </c>
      <c r="K25" s="12"/>
    </row>
    <row r="26" spans="3:11" x14ac:dyDescent="0.3">
      <c r="C26"/>
      <c r="D26"/>
      <c r="E26"/>
      <c r="F26" s="5" t="e">
        <f t="shared" si="0"/>
        <v>#N/A</v>
      </c>
      <c r="G26" s="5" t="e">
        <f t="shared" si="1"/>
        <v>#N/A</v>
      </c>
      <c r="H26" s="5">
        <f t="shared" si="2"/>
        <v>0</v>
      </c>
      <c r="K26" s="12"/>
    </row>
    <row r="27" spans="3:11" x14ac:dyDescent="0.3">
      <c r="F27" s="5" t="e">
        <f t="shared" si="0"/>
        <v>#N/A</v>
      </c>
      <c r="G27" s="5" t="e">
        <f t="shared" si="1"/>
        <v>#N/A</v>
      </c>
      <c r="H27" s="5">
        <f t="shared" si="2"/>
        <v>0</v>
      </c>
      <c r="K27" s="12"/>
    </row>
    <row r="28" spans="3:11" x14ac:dyDescent="0.3">
      <c r="F28" s="5" t="e">
        <f t="shared" si="0"/>
        <v>#N/A</v>
      </c>
      <c r="G28" s="5" t="e">
        <f t="shared" si="1"/>
        <v>#N/A</v>
      </c>
      <c r="H28" s="5">
        <f t="shared" si="2"/>
        <v>0</v>
      </c>
      <c r="K28" s="12"/>
    </row>
    <row r="29" spans="3:11" x14ac:dyDescent="0.3">
      <c r="F29" s="5" t="e">
        <f t="shared" si="0"/>
        <v>#N/A</v>
      </c>
      <c r="G29" s="5" t="e">
        <f t="shared" si="1"/>
        <v>#N/A</v>
      </c>
      <c r="H29" s="5">
        <f t="shared" si="2"/>
        <v>0</v>
      </c>
      <c r="K29" s="12"/>
    </row>
    <row r="30" spans="3:11" x14ac:dyDescent="0.3">
      <c r="F30" s="5" t="e">
        <f t="shared" si="0"/>
        <v>#N/A</v>
      </c>
      <c r="G30" s="5" t="e">
        <f t="shared" si="1"/>
        <v>#N/A</v>
      </c>
      <c r="H30" s="5">
        <f t="shared" si="2"/>
        <v>0</v>
      </c>
      <c r="K30" s="12"/>
    </row>
    <row r="31" spans="3:11" x14ac:dyDescent="0.3">
      <c r="F31" s="5" t="e">
        <f t="shared" si="0"/>
        <v>#N/A</v>
      </c>
      <c r="G31" s="5" t="e">
        <f t="shared" si="1"/>
        <v>#N/A</v>
      </c>
      <c r="H31" s="5">
        <f t="shared" si="2"/>
        <v>0</v>
      </c>
    </row>
    <row r="32" spans="3:11" x14ac:dyDescent="0.3">
      <c r="F32" s="5" t="e">
        <f t="shared" si="0"/>
        <v>#N/A</v>
      </c>
      <c r="G32" s="5" t="e">
        <f t="shared" si="1"/>
        <v>#N/A</v>
      </c>
      <c r="H32" s="5">
        <f t="shared" si="2"/>
        <v>0</v>
      </c>
    </row>
  </sheetData>
  <phoneticPr fontId="3" type="noConversion"/>
  <conditionalFormatting sqref="J1 J21:J1048576 J16:J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workbookViewId="0">
      <pane ySplit="1" topLeftCell="A71" activePane="bottomLeft" state="frozen"/>
      <selection pane="bottomLeft" activeCell="B93" sqref="B93"/>
    </sheetView>
  </sheetViews>
  <sheetFormatPr defaultRowHeight="16.5" x14ac:dyDescent="0.3"/>
  <cols>
    <col min="1" max="1" width="39.75" bestFit="1" customWidth="1"/>
    <col min="2" max="2" width="48.375" bestFit="1" customWidth="1"/>
  </cols>
  <sheetData>
    <row r="1" spans="1:2" x14ac:dyDescent="0.3">
      <c r="A1" t="s">
        <v>12</v>
      </c>
      <c r="B1" t="s">
        <v>11</v>
      </c>
    </row>
    <row r="2" spans="1:2" x14ac:dyDescent="0.3">
      <c r="A2" t="s">
        <v>15</v>
      </c>
      <c r="B2" t="s">
        <v>61</v>
      </c>
    </row>
    <row r="3" spans="1:2" x14ac:dyDescent="0.3">
      <c r="A3" t="s">
        <v>5</v>
      </c>
      <c r="B3" t="s">
        <v>61</v>
      </c>
    </row>
    <row r="4" spans="1:2" x14ac:dyDescent="0.3">
      <c r="A4" t="s">
        <v>16</v>
      </c>
      <c r="B4" t="s">
        <v>61</v>
      </c>
    </row>
    <row r="5" spans="1:2" x14ac:dyDescent="0.3">
      <c r="A5" t="s">
        <v>17</v>
      </c>
      <c r="B5" t="s">
        <v>122</v>
      </c>
    </row>
    <row r="6" spans="1:2" x14ac:dyDescent="0.3">
      <c r="A6" t="s">
        <v>39</v>
      </c>
      <c r="B6" t="s">
        <v>62</v>
      </c>
    </row>
    <row r="7" spans="1:2" x14ac:dyDescent="0.3">
      <c r="A7" t="s">
        <v>106</v>
      </c>
      <c r="B7" t="s">
        <v>62</v>
      </c>
    </row>
    <row r="8" spans="1:2" x14ac:dyDescent="0.3">
      <c r="A8" t="s">
        <v>41</v>
      </c>
      <c r="B8" t="s">
        <v>62</v>
      </c>
    </row>
    <row r="9" spans="1:2" x14ac:dyDescent="0.3">
      <c r="A9" t="s">
        <v>40</v>
      </c>
      <c r="B9" t="s">
        <v>105</v>
      </c>
    </row>
    <row r="10" spans="1:2" x14ac:dyDescent="0.3">
      <c r="A10" t="s">
        <v>42</v>
      </c>
      <c r="B10" t="s">
        <v>105</v>
      </c>
    </row>
    <row r="11" spans="1:2" x14ac:dyDescent="0.3">
      <c r="A11" t="s">
        <v>25</v>
      </c>
      <c r="B11" t="s">
        <v>104</v>
      </c>
    </row>
    <row r="12" spans="1:2" x14ac:dyDescent="0.3">
      <c r="A12" t="s">
        <v>18</v>
      </c>
      <c r="B12" t="s">
        <v>50</v>
      </c>
    </row>
    <row r="13" spans="1:2" x14ac:dyDescent="0.3">
      <c r="A13" t="s">
        <v>8</v>
      </c>
      <c r="B13" t="s">
        <v>49</v>
      </c>
    </row>
    <row r="14" spans="1:2" x14ac:dyDescent="0.3">
      <c r="A14" t="s">
        <v>19</v>
      </c>
      <c r="B14" t="s">
        <v>48</v>
      </c>
    </row>
    <row r="15" spans="1:2" x14ac:dyDescent="0.3">
      <c r="A15" t="s">
        <v>20</v>
      </c>
      <c r="B15" t="s">
        <v>50</v>
      </c>
    </row>
    <row r="16" spans="1:2" x14ac:dyDescent="0.3">
      <c r="A16" t="s">
        <v>43</v>
      </c>
      <c r="B16" t="s">
        <v>51</v>
      </c>
    </row>
    <row r="17" spans="1:2" x14ac:dyDescent="0.3">
      <c r="A17" t="s">
        <v>44</v>
      </c>
      <c r="B17" t="s">
        <v>45</v>
      </c>
    </row>
    <row r="18" spans="1:2" x14ac:dyDescent="0.3">
      <c r="A18" t="s">
        <v>47</v>
      </c>
      <c r="B18" t="s">
        <v>52</v>
      </c>
    </row>
    <row r="19" spans="1:2" x14ac:dyDescent="0.3">
      <c r="A19" t="s">
        <v>46</v>
      </c>
      <c r="B19" t="s">
        <v>53</v>
      </c>
    </row>
    <row r="20" spans="1:2" x14ac:dyDescent="0.3">
      <c r="A20" t="s">
        <v>26</v>
      </c>
      <c r="B20" t="s">
        <v>123</v>
      </c>
    </row>
    <row r="21" spans="1:2" x14ac:dyDescent="0.3">
      <c r="A21" t="s">
        <v>27</v>
      </c>
      <c r="B21" t="s">
        <v>124</v>
      </c>
    </row>
    <row r="22" spans="1:2" x14ac:dyDescent="0.3">
      <c r="A22" t="s">
        <v>21</v>
      </c>
      <c r="B22" t="s">
        <v>60</v>
      </c>
    </row>
    <row r="23" spans="1:2" x14ac:dyDescent="0.3">
      <c r="A23" t="s">
        <v>22</v>
      </c>
      <c r="B23" t="s">
        <v>54</v>
      </c>
    </row>
    <row r="24" spans="1:2" x14ac:dyDescent="0.3">
      <c r="A24" t="s">
        <v>154</v>
      </c>
      <c r="B24" t="s">
        <v>54</v>
      </c>
    </row>
    <row r="25" spans="1:2" x14ac:dyDescent="0.3">
      <c r="A25" t="s">
        <v>9</v>
      </c>
      <c r="B25" t="s">
        <v>54</v>
      </c>
    </row>
    <row r="26" spans="1:2" x14ac:dyDescent="0.3">
      <c r="A26" t="s">
        <v>23</v>
      </c>
      <c r="B26" t="s">
        <v>54</v>
      </c>
    </row>
    <row r="27" spans="1:2" x14ac:dyDescent="0.3">
      <c r="A27" t="s">
        <v>36</v>
      </c>
      <c r="B27" t="s">
        <v>55</v>
      </c>
    </row>
    <row r="28" spans="1:2" x14ac:dyDescent="0.3">
      <c r="A28" t="s">
        <v>37</v>
      </c>
      <c r="B28" t="s">
        <v>55</v>
      </c>
    </row>
    <row r="29" spans="1:2" x14ac:dyDescent="0.3">
      <c r="A29" t="s">
        <v>107</v>
      </c>
      <c r="B29" t="s">
        <v>55</v>
      </c>
    </row>
    <row r="30" spans="1:2" x14ac:dyDescent="0.3">
      <c r="A30" t="s">
        <v>38</v>
      </c>
      <c r="B30" t="s">
        <v>55</v>
      </c>
    </row>
    <row r="31" spans="1:2" x14ac:dyDescent="0.3">
      <c r="A31" t="s">
        <v>4</v>
      </c>
      <c r="B31" t="s">
        <v>59</v>
      </c>
    </row>
    <row r="32" spans="1:2" x14ac:dyDescent="0.3">
      <c r="A32" t="s">
        <v>31</v>
      </c>
      <c r="B32" t="s">
        <v>59</v>
      </c>
    </row>
    <row r="33" spans="1:2" x14ac:dyDescent="0.3">
      <c r="A33" t="s">
        <v>7</v>
      </c>
      <c r="B33" t="s">
        <v>59</v>
      </c>
    </row>
    <row r="34" spans="1:2" x14ac:dyDescent="0.3">
      <c r="A34" t="s">
        <v>10</v>
      </c>
      <c r="B34" t="s">
        <v>59</v>
      </c>
    </row>
    <row r="35" spans="1:2" x14ac:dyDescent="0.3">
      <c r="A35" t="s">
        <v>56</v>
      </c>
      <c r="B35" t="s">
        <v>59</v>
      </c>
    </row>
    <row r="36" spans="1:2" x14ac:dyDescent="0.3">
      <c r="A36" t="s">
        <v>57</v>
      </c>
      <c r="B36" t="s">
        <v>59</v>
      </c>
    </row>
    <row r="37" spans="1:2" x14ac:dyDescent="0.3">
      <c r="A37" t="s">
        <v>35</v>
      </c>
      <c r="B37" t="s">
        <v>58</v>
      </c>
    </row>
    <row r="38" spans="1:2" x14ac:dyDescent="0.3">
      <c r="A38" t="s">
        <v>102</v>
      </c>
      <c r="B38" t="s">
        <v>100</v>
      </c>
    </row>
    <row r="39" spans="1:2" x14ac:dyDescent="0.3">
      <c r="A39" t="s">
        <v>103</v>
      </c>
      <c r="B39" t="s">
        <v>100</v>
      </c>
    </row>
    <row r="40" spans="1:2" x14ac:dyDescent="0.3">
      <c r="A40" t="s">
        <v>24</v>
      </c>
      <c r="B40" t="s">
        <v>126</v>
      </c>
    </row>
    <row r="41" spans="1:2" x14ac:dyDescent="0.3">
      <c r="A41" t="s">
        <v>13</v>
      </c>
      <c r="B41" t="s">
        <v>101</v>
      </c>
    </row>
    <row r="42" spans="1:2" x14ac:dyDescent="0.3">
      <c r="A42" t="s">
        <v>14</v>
      </c>
      <c r="B42" t="s">
        <v>101</v>
      </c>
    </row>
    <row r="43" spans="1:2" x14ac:dyDescent="0.3">
      <c r="A43" t="s">
        <v>28</v>
      </c>
      <c r="B43" t="s">
        <v>125</v>
      </c>
    </row>
    <row r="44" spans="1:2" x14ac:dyDescent="0.3">
      <c r="A44" t="s">
        <v>29</v>
      </c>
      <c r="B44" t="s">
        <v>98</v>
      </c>
    </row>
    <row r="45" spans="1:2" x14ac:dyDescent="0.3">
      <c r="A45" t="s">
        <v>97</v>
      </c>
      <c r="B45" t="s">
        <v>111</v>
      </c>
    </row>
    <row r="46" spans="1:2" x14ac:dyDescent="0.3">
      <c r="A46" t="s">
        <v>91</v>
      </c>
      <c r="B46" t="s">
        <v>90</v>
      </c>
    </row>
    <row r="47" spans="1:2" x14ac:dyDescent="0.3">
      <c r="A47" t="s">
        <v>92</v>
      </c>
      <c r="B47" t="s">
        <v>93</v>
      </c>
    </row>
    <row r="48" spans="1:2" x14ac:dyDescent="0.3">
      <c r="A48" t="s">
        <v>99</v>
      </c>
      <c r="B48" t="s">
        <v>96</v>
      </c>
    </row>
    <row r="49" spans="1:2" x14ac:dyDescent="0.3">
      <c r="A49" t="s">
        <v>95</v>
      </c>
      <c r="B49" t="s">
        <v>94</v>
      </c>
    </row>
    <row r="50" spans="1:2" x14ac:dyDescent="0.3">
      <c r="A50" t="s">
        <v>88</v>
      </c>
      <c r="B50" t="s">
        <v>89</v>
      </c>
    </row>
    <row r="51" spans="1:2" x14ac:dyDescent="0.3">
      <c r="A51" t="s">
        <v>87</v>
      </c>
      <c r="B51" t="s">
        <v>86</v>
      </c>
    </row>
    <row r="52" spans="1:2" x14ac:dyDescent="0.3">
      <c r="A52" t="s">
        <v>30</v>
      </c>
      <c r="B52" t="s">
        <v>85</v>
      </c>
    </row>
    <row r="53" spans="1:2" x14ac:dyDescent="0.3">
      <c r="A53" t="s">
        <v>84</v>
      </c>
      <c r="B53" t="s">
        <v>83</v>
      </c>
    </row>
    <row r="54" spans="1:2" x14ac:dyDescent="0.3">
      <c r="A54" t="s">
        <v>80</v>
      </c>
      <c r="B54" t="s">
        <v>79</v>
      </c>
    </row>
    <row r="55" spans="1:2" x14ac:dyDescent="0.3">
      <c r="A55" t="s">
        <v>82</v>
      </c>
      <c r="B55" t="s">
        <v>81</v>
      </c>
    </row>
    <row r="56" spans="1:2" x14ac:dyDescent="0.3">
      <c r="A56" t="s">
        <v>77</v>
      </c>
      <c r="B56" t="s">
        <v>76</v>
      </c>
    </row>
    <row r="57" spans="1:2" x14ac:dyDescent="0.3">
      <c r="A57" t="s">
        <v>78</v>
      </c>
      <c r="B57" t="s">
        <v>75</v>
      </c>
    </row>
    <row r="58" spans="1:2" x14ac:dyDescent="0.3">
      <c r="A58" t="s">
        <v>74</v>
      </c>
      <c r="B58" t="s">
        <v>73</v>
      </c>
    </row>
    <row r="59" spans="1:2" x14ac:dyDescent="0.3">
      <c r="A59" t="s">
        <v>71</v>
      </c>
      <c r="B59" t="s">
        <v>72</v>
      </c>
    </row>
    <row r="60" spans="1:2" x14ac:dyDescent="0.3">
      <c r="A60" t="s">
        <v>70</v>
      </c>
      <c r="B60" t="s">
        <v>69</v>
      </c>
    </row>
    <row r="61" spans="1:2" x14ac:dyDescent="0.3">
      <c r="A61" t="s">
        <v>32</v>
      </c>
      <c r="B61" t="s">
        <v>67</v>
      </c>
    </row>
    <row r="62" spans="1:2" x14ac:dyDescent="0.3">
      <c r="A62" t="s">
        <v>33</v>
      </c>
      <c r="B62" t="s">
        <v>67</v>
      </c>
    </row>
    <row r="63" spans="1:2" x14ac:dyDescent="0.3">
      <c r="A63" t="s">
        <v>34</v>
      </c>
      <c r="B63" t="s">
        <v>68</v>
      </c>
    </row>
    <row r="64" spans="1:2" x14ac:dyDescent="0.3">
      <c r="A64" t="s">
        <v>66</v>
      </c>
      <c r="B64" t="s">
        <v>65</v>
      </c>
    </row>
    <row r="65" spans="1:2" x14ac:dyDescent="0.3">
      <c r="A65" t="s">
        <v>6</v>
      </c>
      <c r="B65" t="s">
        <v>64</v>
      </c>
    </row>
    <row r="66" spans="1:2" x14ac:dyDescent="0.3">
      <c r="A66" t="s">
        <v>63</v>
      </c>
      <c r="B66" t="s">
        <v>112</v>
      </c>
    </row>
    <row r="67" spans="1:2" x14ac:dyDescent="0.3">
      <c r="A67" t="s">
        <v>109</v>
      </c>
      <c r="B67" t="s">
        <v>108</v>
      </c>
    </row>
    <row r="68" spans="1:2" x14ac:dyDescent="0.3">
      <c r="A68" t="s">
        <v>110</v>
      </c>
      <c r="B68" t="s">
        <v>126</v>
      </c>
    </row>
    <row r="69" spans="1:2" x14ac:dyDescent="0.3">
      <c r="A69" t="s">
        <v>127</v>
      </c>
      <c r="B69" t="s">
        <v>59</v>
      </c>
    </row>
    <row r="70" spans="1:2" x14ac:dyDescent="0.3">
      <c r="A70" t="s">
        <v>128</v>
      </c>
      <c r="B70" t="s">
        <v>129</v>
      </c>
    </row>
    <row r="71" spans="1:2" x14ac:dyDescent="0.3">
      <c r="A71" t="s">
        <v>130</v>
      </c>
      <c r="B71" t="s">
        <v>131</v>
      </c>
    </row>
    <row r="72" spans="1:2" x14ac:dyDescent="0.3">
      <c r="A72" t="s">
        <v>132</v>
      </c>
      <c r="B72" t="s">
        <v>133</v>
      </c>
    </row>
    <row r="73" spans="1:2" x14ac:dyDescent="0.3">
      <c r="A73" t="s">
        <v>134</v>
      </c>
      <c r="B73" t="s">
        <v>135</v>
      </c>
    </row>
    <row r="74" spans="1:2" x14ac:dyDescent="0.3">
      <c r="A74" t="s">
        <v>136</v>
      </c>
      <c r="B74" t="s">
        <v>137</v>
      </c>
    </row>
    <row r="75" spans="1:2" x14ac:dyDescent="0.3">
      <c r="A75" t="s">
        <v>139</v>
      </c>
      <c r="B75" t="s">
        <v>138</v>
      </c>
    </row>
    <row r="76" spans="1:2" x14ac:dyDescent="0.3">
      <c r="A76" t="s">
        <v>141</v>
      </c>
      <c r="B76" t="s">
        <v>140</v>
      </c>
    </row>
    <row r="77" spans="1:2" x14ac:dyDescent="0.3">
      <c r="A77" s="13" t="s">
        <v>142</v>
      </c>
      <c r="B77" t="s">
        <v>143</v>
      </c>
    </row>
    <row r="78" spans="1:2" x14ac:dyDescent="0.3">
      <c r="A78" t="s">
        <v>144</v>
      </c>
      <c r="B78" t="s">
        <v>145</v>
      </c>
    </row>
    <row r="79" spans="1:2" x14ac:dyDescent="0.3">
      <c r="A79" s="13" t="s">
        <v>146</v>
      </c>
      <c r="B79" t="s">
        <v>147</v>
      </c>
    </row>
    <row r="80" spans="1:2" x14ac:dyDescent="0.3">
      <c r="A80" t="s">
        <v>149</v>
      </c>
      <c r="B80" t="s">
        <v>148</v>
      </c>
    </row>
    <row r="81" spans="1:2" x14ac:dyDescent="0.3">
      <c r="A81" s="13" t="s">
        <v>151</v>
      </c>
      <c r="B81" t="s">
        <v>150</v>
      </c>
    </row>
    <row r="82" spans="1:2" x14ac:dyDescent="0.3">
      <c r="A82" t="s">
        <v>152</v>
      </c>
      <c r="B82" t="s">
        <v>153</v>
      </c>
    </row>
    <row r="83" spans="1:2" x14ac:dyDescent="0.3">
      <c r="A83" s="15" t="s">
        <v>155</v>
      </c>
      <c r="B83" s="17" t="s">
        <v>156</v>
      </c>
    </row>
    <row r="84" spans="1:2" x14ac:dyDescent="0.3">
      <c r="A84" s="13" t="s">
        <v>157</v>
      </c>
      <c r="B84" t="s">
        <v>158</v>
      </c>
    </row>
  </sheetData>
  <sortState ref="B2:E148">
    <sortCondition ref="B2:B148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관계테이블</vt:lpstr>
      <vt:lpstr>rinks</vt:lpstr>
      <vt:lpstr>온톨로지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2017-08-28T03:24:37Z</dcterms:created>
  <dcterms:modified xsi:type="dcterms:W3CDTF">2017-10-01T13:39:36Z</dcterms:modified>
</cp:coreProperties>
</file>